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-20" yWindow="0" windowWidth="25600" windowHeight="15460" tabRatio="500" activeTab="7"/>
  </bookViews>
  <sheets>
    <sheet name="Consulta" sheetId="4" r:id="rId1"/>
    <sheet name="nombres" sheetId="1" r:id="rId2"/>
    <sheet name="codDeptos" sheetId="8" r:id="rId3"/>
    <sheet name="BDCol" sheetId="3" r:id="rId4"/>
    <sheet name="BDdptos" sheetId="2" r:id="rId5"/>
    <sheet name="dropdown" sheetId="5" r:id="rId6"/>
    <sheet name="resCol" sheetId="6" r:id="rId7"/>
    <sheet name="resDpto" sheetId="7" r:id="rId8"/>
  </sheets>
  <definedNames>
    <definedName name="_xlnm._FilterDatabase" localSheetId="0" hidden="1">Consulta!$B$11:$F$72</definedName>
    <definedName name="_xlnm._FilterDatabase" localSheetId="1" hidden="1">nombres!$A$1:$C$63</definedName>
    <definedName name="evento_list">dropdown!$B$1:$B$62</definedName>
    <definedName name="evento_sel">Consulta!$E$7</definedName>
    <definedName name="regimen_list">dropdown!$A$1:$A$2</definedName>
    <definedName name="regimen_sel">Consulta!$C$6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" i="4" l="1"/>
  <c r="E7" i="4"/>
  <c r="A9" i="4"/>
  <c r="A2" i="2"/>
  <c r="A3" i="2"/>
  <c r="A4" i="2"/>
  <c r="A5" i="2"/>
  <c r="F2" i="2"/>
  <c r="G2" i="2"/>
  <c r="F3" i="2"/>
  <c r="G3" i="2"/>
  <c r="F4" i="2"/>
  <c r="G4" i="2"/>
  <c r="F5" i="2"/>
  <c r="G5" i="2"/>
  <c r="A6" i="2"/>
  <c r="F6" i="2"/>
  <c r="G6" i="2"/>
  <c r="A7" i="2"/>
  <c r="F7" i="2"/>
  <c r="G7" i="2"/>
  <c r="A8" i="2"/>
  <c r="F8" i="2"/>
  <c r="G8" i="2"/>
  <c r="A9" i="2"/>
  <c r="F9" i="2"/>
  <c r="G9" i="2"/>
  <c r="A10" i="2"/>
  <c r="F10" i="2"/>
  <c r="G10" i="2"/>
  <c r="A11" i="2"/>
  <c r="F11" i="2"/>
  <c r="G11" i="2"/>
  <c r="A12" i="2"/>
  <c r="F12" i="2"/>
  <c r="G12" i="2"/>
  <c r="A13" i="2"/>
  <c r="F13" i="2"/>
  <c r="G13" i="2"/>
  <c r="A14" i="2"/>
  <c r="F14" i="2"/>
  <c r="G14" i="2"/>
  <c r="A15" i="2"/>
  <c r="F15" i="2"/>
  <c r="G15" i="2"/>
  <c r="A16" i="2"/>
  <c r="F16" i="2"/>
  <c r="G16" i="2"/>
  <c r="A17" i="2"/>
  <c r="F17" i="2"/>
  <c r="G17" i="2"/>
  <c r="A18" i="2"/>
  <c r="F18" i="2"/>
  <c r="G18" i="2"/>
  <c r="A19" i="2"/>
  <c r="F19" i="2"/>
  <c r="G19" i="2"/>
  <c r="A20" i="2"/>
  <c r="F20" i="2"/>
  <c r="G20" i="2"/>
  <c r="A21" i="2"/>
  <c r="F21" i="2"/>
  <c r="G21" i="2"/>
  <c r="A22" i="2"/>
  <c r="F22" i="2"/>
  <c r="G22" i="2"/>
  <c r="A23" i="2"/>
  <c r="F23" i="2"/>
  <c r="G23" i="2"/>
  <c r="A24" i="2"/>
  <c r="F24" i="2"/>
  <c r="G24" i="2"/>
  <c r="A25" i="2"/>
  <c r="F25" i="2"/>
  <c r="G25" i="2"/>
  <c r="A26" i="2"/>
  <c r="F26" i="2"/>
  <c r="G26" i="2"/>
  <c r="A27" i="2"/>
  <c r="F27" i="2"/>
  <c r="G27" i="2"/>
  <c r="A28" i="2"/>
  <c r="F28" i="2"/>
  <c r="G28" i="2"/>
  <c r="A29" i="2"/>
  <c r="F29" i="2"/>
  <c r="G29" i="2"/>
  <c r="A30" i="2"/>
  <c r="F30" i="2"/>
  <c r="G30" i="2"/>
  <c r="A31" i="2"/>
  <c r="F31" i="2"/>
  <c r="G31" i="2"/>
  <c r="A32" i="2"/>
  <c r="F32" i="2"/>
  <c r="G32" i="2"/>
  <c r="A33" i="2"/>
  <c r="F33" i="2"/>
  <c r="G33" i="2"/>
  <c r="A34" i="2"/>
  <c r="F34" i="2"/>
  <c r="G34" i="2"/>
  <c r="A35" i="2"/>
  <c r="F35" i="2"/>
  <c r="G35" i="2"/>
  <c r="A36" i="2"/>
  <c r="F36" i="2"/>
  <c r="G36" i="2"/>
  <c r="A37" i="2"/>
  <c r="F37" i="2"/>
  <c r="G37" i="2"/>
  <c r="A38" i="2"/>
  <c r="F38" i="2"/>
  <c r="G38" i="2"/>
  <c r="A39" i="2"/>
  <c r="F39" i="2"/>
  <c r="G39" i="2"/>
  <c r="A40" i="2"/>
  <c r="F40" i="2"/>
  <c r="G40" i="2"/>
  <c r="A41" i="2"/>
  <c r="F41" i="2"/>
  <c r="G41" i="2"/>
  <c r="A42" i="2"/>
  <c r="F42" i="2"/>
  <c r="G42" i="2"/>
  <c r="A43" i="2"/>
  <c r="F43" i="2"/>
  <c r="G43" i="2"/>
  <c r="A44" i="2"/>
  <c r="F44" i="2"/>
  <c r="G44" i="2"/>
  <c r="A45" i="2"/>
  <c r="F45" i="2"/>
  <c r="G45" i="2"/>
  <c r="A46" i="2"/>
  <c r="F46" i="2"/>
  <c r="G46" i="2"/>
  <c r="A47" i="2"/>
  <c r="F47" i="2"/>
  <c r="G47" i="2"/>
  <c r="A48" i="2"/>
  <c r="F48" i="2"/>
  <c r="G48" i="2"/>
  <c r="A49" i="2"/>
  <c r="F49" i="2"/>
  <c r="G49" i="2"/>
  <c r="A50" i="2"/>
  <c r="F50" i="2"/>
  <c r="G50" i="2"/>
  <c r="A51" i="2"/>
  <c r="F51" i="2"/>
  <c r="G51" i="2"/>
  <c r="A52" i="2"/>
  <c r="F52" i="2"/>
  <c r="G52" i="2"/>
  <c r="A53" i="2"/>
  <c r="F53" i="2"/>
  <c r="G53" i="2"/>
  <c r="A54" i="2"/>
  <c r="F54" i="2"/>
  <c r="G54" i="2"/>
  <c r="A55" i="2"/>
  <c r="F55" i="2"/>
  <c r="G55" i="2"/>
  <c r="A56" i="2"/>
  <c r="F56" i="2"/>
  <c r="G56" i="2"/>
  <c r="A57" i="2"/>
  <c r="F57" i="2"/>
  <c r="G57" i="2"/>
  <c r="A58" i="2"/>
  <c r="F58" i="2"/>
  <c r="G58" i="2"/>
  <c r="A59" i="2"/>
  <c r="F59" i="2"/>
  <c r="G59" i="2"/>
  <c r="A60" i="2"/>
  <c r="F60" i="2"/>
  <c r="G60" i="2"/>
  <c r="A61" i="2"/>
  <c r="F61" i="2"/>
  <c r="G61" i="2"/>
  <c r="A62" i="2"/>
  <c r="F62" i="2"/>
  <c r="G62" i="2"/>
  <c r="A63" i="2"/>
  <c r="F63" i="2"/>
  <c r="G63" i="2"/>
  <c r="A64" i="2"/>
  <c r="F64" i="2"/>
  <c r="G64" i="2"/>
  <c r="A65" i="2"/>
  <c r="F65" i="2"/>
  <c r="G65" i="2"/>
  <c r="A66" i="2"/>
  <c r="F66" i="2"/>
  <c r="G66" i="2"/>
  <c r="A67" i="2"/>
  <c r="F67" i="2"/>
  <c r="G67" i="2"/>
  <c r="A68" i="2"/>
  <c r="F68" i="2"/>
  <c r="G68" i="2"/>
  <c r="A69" i="2"/>
  <c r="F69" i="2"/>
  <c r="G69" i="2"/>
  <c r="A70" i="2"/>
  <c r="F70" i="2"/>
  <c r="G70" i="2"/>
  <c r="A71" i="2"/>
  <c r="F71" i="2"/>
  <c r="G71" i="2"/>
  <c r="A72" i="2"/>
  <c r="F72" i="2"/>
  <c r="G72" i="2"/>
  <c r="A73" i="2"/>
  <c r="F73" i="2"/>
  <c r="G73" i="2"/>
  <c r="A74" i="2"/>
  <c r="F74" i="2"/>
  <c r="G74" i="2"/>
  <c r="A75" i="2"/>
  <c r="F75" i="2"/>
  <c r="G75" i="2"/>
  <c r="A76" i="2"/>
  <c r="F76" i="2"/>
  <c r="G76" i="2"/>
  <c r="A77" i="2"/>
  <c r="F77" i="2"/>
  <c r="G77" i="2"/>
  <c r="A78" i="2"/>
  <c r="F78" i="2"/>
  <c r="G78" i="2"/>
  <c r="A79" i="2"/>
  <c r="F79" i="2"/>
  <c r="G79" i="2"/>
  <c r="A80" i="2"/>
  <c r="F80" i="2"/>
  <c r="G80" i="2"/>
  <c r="A81" i="2"/>
  <c r="F81" i="2"/>
  <c r="G81" i="2"/>
  <c r="A82" i="2"/>
  <c r="F82" i="2"/>
  <c r="G82" i="2"/>
  <c r="A83" i="2"/>
  <c r="F83" i="2"/>
  <c r="G83" i="2"/>
  <c r="A84" i="2"/>
  <c r="F84" i="2"/>
  <c r="G84" i="2"/>
  <c r="A85" i="2"/>
  <c r="F85" i="2"/>
  <c r="G85" i="2"/>
  <c r="A86" i="2"/>
  <c r="F86" i="2"/>
  <c r="G86" i="2"/>
  <c r="A87" i="2"/>
  <c r="F87" i="2"/>
  <c r="G87" i="2"/>
  <c r="A88" i="2"/>
  <c r="F88" i="2"/>
  <c r="G88" i="2"/>
  <c r="A89" i="2"/>
  <c r="F89" i="2"/>
  <c r="G89" i="2"/>
  <c r="A90" i="2"/>
  <c r="F90" i="2"/>
  <c r="G90" i="2"/>
  <c r="A91" i="2"/>
  <c r="F91" i="2"/>
  <c r="G91" i="2"/>
  <c r="A92" i="2"/>
  <c r="F92" i="2"/>
  <c r="G92" i="2"/>
  <c r="A93" i="2"/>
  <c r="F93" i="2"/>
  <c r="G93" i="2"/>
  <c r="A94" i="2"/>
  <c r="F94" i="2"/>
  <c r="G94" i="2"/>
  <c r="A95" i="2"/>
  <c r="F95" i="2"/>
  <c r="G95" i="2"/>
  <c r="A96" i="2"/>
  <c r="F96" i="2"/>
  <c r="G96" i="2"/>
  <c r="A97" i="2"/>
  <c r="F97" i="2"/>
  <c r="G97" i="2"/>
  <c r="A98" i="2"/>
  <c r="F98" i="2"/>
  <c r="G98" i="2"/>
  <c r="A99" i="2"/>
  <c r="F99" i="2"/>
  <c r="G99" i="2"/>
  <c r="A100" i="2"/>
  <c r="F100" i="2"/>
  <c r="G100" i="2"/>
  <c r="A101" i="2"/>
  <c r="F101" i="2"/>
  <c r="G101" i="2"/>
  <c r="A102" i="2"/>
  <c r="F102" i="2"/>
  <c r="G102" i="2"/>
  <c r="A103" i="2"/>
  <c r="F103" i="2"/>
  <c r="G103" i="2"/>
  <c r="A104" i="2"/>
  <c r="F104" i="2"/>
  <c r="G104" i="2"/>
  <c r="A105" i="2"/>
  <c r="F105" i="2"/>
  <c r="G105" i="2"/>
  <c r="A106" i="2"/>
  <c r="F106" i="2"/>
  <c r="G106" i="2"/>
  <c r="A107" i="2"/>
  <c r="F107" i="2"/>
  <c r="G107" i="2"/>
  <c r="A108" i="2"/>
  <c r="F108" i="2"/>
  <c r="G108" i="2"/>
  <c r="A109" i="2"/>
  <c r="F109" i="2"/>
  <c r="G109" i="2"/>
  <c r="A110" i="2"/>
  <c r="F110" i="2"/>
  <c r="G110" i="2"/>
  <c r="A111" i="2"/>
  <c r="F111" i="2"/>
  <c r="G111" i="2"/>
  <c r="A112" i="2"/>
  <c r="F112" i="2"/>
  <c r="G112" i="2"/>
  <c r="A113" i="2"/>
  <c r="F113" i="2"/>
  <c r="G113" i="2"/>
  <c r="A114" i="2"/>
  <c r="F114" i="2"/>
  <c r="G114" i="2"/>
  <c r="A115" i="2"/>
  <c r="F115" i="2"/>
  <c r="G115" i="2"/>
  <c r="A116" i="2"/>
  <c r="F116" i="2"/>
  <c r="G116" i="2"/>
  <c r="A117" i="2"/>
  <c r="F117" i="2"/>
  <c r="G117" i="2"/>
  <c r="A118" i="2"/>
  <c r="F118" i="2"/>
  <c r="G118" i="2"/>
  <c r="A119" i="2"/>
  <c r="F119" i="2"/>
  <c r="G119" i="2"/>
  <c r="A120" i="2"/>
  <c r="F120" i="2"/>
  <c r="G120" i="2"/>
  <c r="A121" i="2"/>
  <c r="F121" i="2"/>
  <c r="G121" i="2"/>
  <c r="A122" i="2"/>
  <c r="F122" i="2"/>
  <c r="G122" i="2"/>
  <c r="A123" i="2"/>
  <c r="F123" i="2"/>
  <c r="G123" i="2"/>
  <c r="A124" i="2"/>
  <c r="F124" i="2"/>
  <c r="G124" i="2"/>
  <c r="A125" i="2"/>
  <c r="F125" i="2"/>
  <c r="G125" i="2"/>
  <c r="A126" i="2"/>
  <c r="F126" i="2"/>
  <c r="G126" i="2"/>
  <c r="A127" i="2"/>
  <c r="F127" i="2"/>
  <c r="G127" i="2"/>
  <c r="A128" i="2"/>
  <c r="F128" i="2"/>
  <c r="G128" i="2"/>
  <c r="A129" i="2"/>
  <c r="F129" i="2"/>
  <c r="G129" i="2"/>
  <c r="A130" i="2"/>
  <c r="F130" i="2"/>
  <c r="G130" i="2"/>
  <c r="A131" i="2"/>
  <c r="F131" i="2"/>
  <c r="G131" i="2"/>
  <c r="A132" i="2"/>
  <c r="F132" i="2"/>
  <c r="G132" i="2"/>
  <c r="A133" i="2"/>
  <c r="F133" i="2"/>
  <c r="G133" i="2"/>
  <c r="A134" i="2"/>
  <c r="F134" i="2"/>
  <c r="G134" i="2"/>
  <c r="A135" i="2"/>
  <c r="F135" i="2"/>
  <c r="G135" i="2"/>
  <c r="A136" i="2"/>
  <c r="F136" i="2"/>
  <c r="G136" i="2"/>
  <c r="A137" i="2"/>
  <c r="F137" i="2"/>
  <c r="G137" i="2"/>
  <c r="A138" i="2"/>
  <c r="F138" i="2"/>
  <c r="G138" i="2"/>
  <c r="A139" i="2"/>
  <c r="F139" i="2"/>
  <c r="G139" i="2"/>
  <c r="A140" i="2"/>
  <c r="F140" i="2"/>
  <c r="G140" i="2"/>
  <c r="A141" i="2"/>
  <c r="F141" i="2"/>
  <c r="G141" i="2"/>
  <c r="A142" i="2"/>
  <c r="F142" i="2"/>
  <c r="G142" i="2"/>
  <c r="A143" i="2"/>
  <c r="F143" i="2"/>
  <c r="G143" i="2"/>
  <c r="A144" i="2"/>
  <c r="F144" i="2"/>
  <c r="G144" i="2"/>
  <c r="A145" i="2"/>
  <c r="F145" i="2"/>
  <c r="G145" i="2"/>
  <c r="A146" i="2"/>
  <c r="F146" i="2"/>
  <c r="G146" i="2"/>
  <c r="A147" i="2"/>
  <c r="F147" i="2"/>
  <c r="G147" i="2"/>
  <c r="A148" i="2"/>
  <c r="F148" i="2"/>
  <c r="G148" i="2"/>
  <c r="A149" i="2"/>
  <c r="F149" i="2"/>
  <c r="G149" i="2"/>
  <c r="A150" i="2"/>
  <c r="F150" i="2"/>
  <c r="G150" i="2"/>
  <c r="A151" i="2"/>
  <c r="F151" i="2"/>
  <c r="G151" i="2"/>
  <c r="A152" i="2"/>
  <c r="F152" i="2"/>
  <c r="G152" i="2"/>
  <c r="A153" i="2"/>
  <c r="F153" i="2"/>
  <c r="G153" i="2"/>
  <c r="A154" i="2"/>
  <c r="F154" i="2"/>
  <c r="G154" i="2"/>
  <c r="A155" i="2"/>
  <c r="F155" i="2"/>
  <c r="G155" i="2"/>
  <c r="A156" i="2"/>
  <c r="F156" i="2"/>
  <c r="G156" i="2"/>
  <c r="A157" i="2"/>
  <c r="F157" i="2"/>
  <c r="G157" i="2"/>
  <c r="A158" i="2"/>
  <c r="F158" i="2"/>
  <c r="G158" i="2"/>
  <c r="A159" i="2"/>
  <c r="F159" i="2"/>
  <c r="G159" i="2"/>
  <c r="A160" i="2"/>
  <c r="F160" i="2"/>
  <c r="G160" i="2"/>
  <c r="A161" i="2"/>
  <c r="F161" i="2"/>
  <c r="G161" i="2"/>
  <c r="A162" i="2"/>
  <c r="F162" i="2"/>
  <c r="G162" i="2"/>
  <c r="A163" i="2"/>
  <c r="F163" i="2"/>
  <c r="G163" i="2"/>
  <c r="A164" i="2"/>
  <c r="F164" i="2"/>
  <c r="G164" i="2"/>
  <c r="A165" i="2"/>
  <c r="F165" i="2"/>
  <c r="G165" i="2"/>
  <c r="A166" i="2"/>
  <c r="F166" i="2"/>
  <c r="G166" i="2"/>
  <c r="A167" i="2"/>
  <c r="F167" i="2"/>
  <c r="G167" i="2"/>
  <c r="A168" i="2"/>
  <c r="F168" i="2"/>
  <c r="G168" i="2"/>
  <c r="A169" i="2"/>
  <c r="F169" i="2"/>
  <c r="G169" i="2"/>
  <c r="A170" i="2"/>
  <c r="F170" i="2"/>
  <c r="G170" i="2"/>
  <c r="A171" i="2"/>
  <c r="F171" i="2"/>
  <c r="G171" i="2"/>
  <c r="A172" i="2"/>
  <c r="F172" i="2"/>
  <c r="G172" i="2"/>
  <c r="A173" i="2"/>
  <c r="F173" i="2"/>
  <c r="G173" i="2"/>
  <c r="A174" i="2"/>
  <c r="F174" i="2"/>
  <c r="G174" i="2"/>
  <c r="A175" i="2"/>
  <c r="F175" i="2"/>
  <c r="G175" i="2"/>
  <c r="A176" i="2"/>
  <c r="F176" i="2"/>
  <c r="G176" i="2"/>
  <c r="A177" i="2"/>
  <c r="F177" i="2"/>
  <c r="G177" i="2"/>
  <c r="A178" i="2"/>
  <c r="F178" i="2"/>
  <c r="G178" i="2"/>
  <c r="A179" i="2"/>
  <c r="F179" i="2"/>
  <c r="G179" i="2"/>
  <c r="A180" i="2"/>
  <c r="F180" i="2"/>
  <c r="G180" i="2"/>
  <c r="A181" i="2"/>
  <c r="F181" i="2"/>
  <c r="G181" i="2"/>
  <c r="A182" i="2"/>
  <c r="F182" i="2"/>
  <c r="G182" i="2"/>
  <c r="A183" i="2"/>
  <c r="F183" i="2"/>
  <c r="G183" i="2"/>
  <c r="A184" i="2"/>
  <c r="F184" i="2"/>
  <c r="G184" i="2"/>
  <c r="A185" i="2"/>
  <c r="F185" i="2"/>
  <c r="G185" i="2"/>
  <c r="A186" i="2"/>
  <c r="F186" i="2"/>
  <c r="G186" i="2"/>
  <c r="A187" i="2"/>
  <c r="F187" i="2"/>
  <c r="G187" i="2"/>
  <c r="A188" i="2"/>
  <c r="F188" i="2"/>
  <c r="G188" i="2"/>
  <c r="A189" i="2"/>
  <c r="F189" i="2"/>
  <c r="G189" i="2"/>
  <c r="A190" i="2"/>
  <c r="F190" i="2"/>
  <c r="G190" i="2"/>
  <c r="A191" i="2"/>
  <c r="F191" i="2"/>
  <c r="G191" i="2"/>
  <c r="A192" i="2"/>
  <c r="F192" i="2"/>
  <c r="G192" i="2"/>
  <c r="A193" i="2"/>
  <c r="F193" i="2"/>
  <c r="G193" i="2"/>
  <c r="A194" i="2"/>
  <c r="F194" i="2"/>
  <c r="G194" i="2"/>
  <c r="A195" i="2"/>
  <c r="F195" i="2"/>
  <c r="G195" i="2"/>
  <c r="A196" i="2"/>
  <c r="F196" i="2"/>
  <c r="G196" i="2"/>
  <c r="A197" i="2"/>
  <c r="F197" i="2"/>
  <c r="G197" i="2"/>
  <c r="A198" i="2"/>
  <c r="F198" i="2"/>
  <c r="G198" i="2"/>
  <c r="A199" i="2"/>
  <c r="F199" i="2"/>
  <c r="G199" i="2"/>
  <c r="A200" i="2"/>
  <c r="F200" i="2"/>
  <c r="G200" i="2"/>
  <c r="A201" i="2"/>
  <c r="F201" i="2"/>
  <c r="G201" i="2"/>
  <c r="A202" i="2"/>
  <c r="F202" i="2"/>
  <c r="G202" i="2"/>
  <c r="A203" i="2"/>
  <c r="F203" i="2"/>
  <c r="G203" i="2"/>
  <c r="A204" i="2"/>
  <c r="F204" i="2"/>
  <c r="G204" i="2"/>
  <c r="A205" i="2"/>
  <c r="F205" i="2"/>
  <c r="G205" i="2"/>
  <c r="A206" i="2"/>
  <c r="F206" i="2"/>
  <c r="G206" i="2"/>
  <c r="A207" i="2"/>
  <c r="F207" i="2"/>
  <c r="G207" i="2"/>
  <c r="A208" i="2"/>
  <c r="F208" i="2"/>
  <c r="G208" i="2"/>
  <c r="A209" i="2"/>
  <c r="F209" i="2"/>
  <c r="G209" i="2"/>
  <c r="A210" i="2"/>
  <c r="F210" i="2"/>
  <c r="G210" i="2"/>
  <c r="A211" i="2"/>
  <c r="F211" i="2"/>
  <c r="G211" i="2"/>
  <c r="A212" i="2"/>
  <c r="F212" i="2"/>
  <c r="G212" i="2"/>
  <c r="A213" i="2"/>
  <c r="F213" i="2"/>
  <c r="G213" i="2"/>
  <c r="A214" i="2"/>
  <c r="F214" i="2"/>
  <c r="G214" i="2"/>
  <c r="A215" i="2"/>
  <c r="F215" i="2"/>
  <c r="G215" i="2"/>
  <c r="A216" i="2"/>
  <c r="F216" i="2"/>
  <c r="G216" i="2"/>
  <c r="A217" i="2"/>
  <c r="F217" i="2"/>
  <c r="G217" i="2"/>
  <c r="A218" i="2"/>
  <c r="F218" i="2"/>
  <c r="G218" i="2"/>
  <c r="A219" i="2"/>
  <c r="F219" i="2"/>
  <c r="G219" i="2"/>
  <c r="A220" i="2"/>
  <c r="F220" i="2"/>
  <c r="G220" i="2"/>
  <c r="A221" i="2"/>
  <c r="F221" i="2"/>
  <c r="G221" i="2"/>
  <c r="A222" i="2"/>
  <c r="F222" i="2"/>
  <c r="G222" i="2"/>
  <c r="A223" i="2"/>
  <c r="F223" i="2"/>
  <c r="G223" i="2"/>
  <c r="A224" i="2"/>
  <c r="F224" i="2"/>
  <c r="G224" i="2"/>
  <c r="A225" i="2"/>
  <c r="F225" i="2"/>
  <c r="G225" i="2"/>
  <c r="A226" i="2"/>
  <c r="F226" i="2"/>
  <c r="G226" i="2"/>
  <c r="A227" i="2"/>
  <c r="F227" i="2"/>
  <c r="G227" i="2"/>
  <c r="A228" i="2"/>
  <c r="F228" i="2"/>
  <c r="G228" i="2"/>
  <c r="A229" i="2"/>
  <c r="F229" i="2"/>
  <c r="G229" i="2"/>
  <c r="A230" i="2"/>
  <c r="F230" i="2"/>
  <c r="G230" i="2"/>
  <c r="A231" i="2"/>
  <c r="F231" i="2"/>
  <c r="G231" i="2"/>
  <c r="A232" i="2"/>
  <c r="F232" i="2"/>
  <c r="G232" i="2"/>
  <c r="A233" i="2"/>
  <c r="F233" i="2"/>
  <c r="G233" i="2"/>
  <c r="A234" i="2"/>
  <c r="F234" i="2"/>
  <c r="G234" i="2"/>
  <c r="A235" i="2"/>
  <c r="F235" i="2"/>
  <c r="G235" i="2"/>
  <c r="A236" i="2"/>
  <c r="F236" i="2"/>
  <c r="G236" i="2"/>
  <c r="A237" i="2"/>
  <c r="F237" i="2"/>
  <c r="G237" i="2"/>
  <c r="A238" i="2"/>
  <c r="F238" i="2"/>
  <c r="G238" i="2"/>
  <c r="A239" i="2"/>
  <c r="F239" i="2"/>
  <c r="G239" i="2"/>
  <c r="A240" i="2"/>
  <c r="F240" i="2"/>
  <c r="G240" i="2"/>
  <c r="A241" i="2"/>
  <c r="F241" i="2"/>
  <c r="G241" i="2"/>
  <c r="A242" i="2"/>
  <c r="F242" i="2"/>
  <c r="G242" i="2"/>
  <c r="A243" i="2"/>
  <c r="F243" i="2"/>
  <c r="G243" i="2"/>
  <c r="A244" i="2"/>
  <c r="F244" i="2"/>
  <c r="G244" i="2"/>
  <c r="A245" i="2"/>
  <c r="F245" i="2"/>
  <c r="G245" i="2"/>
  <c r="A246" i="2"/>
  <c r="F246" i="2"/>
  <c r="G246" i="2"/>
  <c r="A247" i="2"/>
  <c r="F247" i="2"/>
  <c r="G247" i="2"/>
  <c r="A248" i="2"/>
  <c r="F248" i="2"/>
  <c r="G248" i="2"/>
  <c r="A249" i="2"/>
  <c r="F249" i="2"/>
  <c r="G249" i="2"/>
  <c r="A250" i="2"/>
  <c r="F250" i="2"/>
  <c r="G250" i="2"/>
  <c r="A251" i="2"/>
  <c r="F251" i="2"/>
  <c r="G251" i="2"/>
  <c r="A252" i="2"/>
  <c r="F252" i="2"/>
  <c r="G252" i="2"/>
  <c r="A253" i="2"/>
  <c r="F253" i="2"/>
  <c r="G253" i="2"/>
  <c r="A254" i="2"/>
  <c r="F254" i="2"/>
  <c r="G254" i="2"/>
  <c r="A255" i="2"/>
  <c r="F255" i="2"/>
  <c r="G255" i="2"/>
  <c r="A256" i="2"/>
  <c r="F256" i="2"/>
  <c r="G256" i="2"/>
  <c r="A257" i="2"/>
  <c r="F257" i="2"/>
  <c r="G257" i="2"/>
  <c r="A258" i="2"/>
  <c r="F258" i="2"/>
  <c r="G258" i="2"/>
  <c r="A259" i="2"/>
  <c r="F259" i="2"/>
  <c r="G259" i="2"/>
  <c r="A260" i="2"/>
  <c r="F260" i="2"/>
  <c r="G260" i="2"/>
  <c r="A261" i="2"/>
  <c r="F261" i="2"/>
  <c r="G261" i="2"/>
  <c r="A262" i="2"/>
  <c r="F262" i="2"/>
  <c r="G262" i="2"/>
  <c r="A263" i="2"/>
  <c r="F263" i="2"/>
  <c r="G263" i="2"/>
  <c r="A264" i="2"/>
  <c r="F264" i="2"/>
  <c r="G264" i="2"/>
  <c r="A265" i="2"/>
  <c r="F265" i="2"/>
  <c r="G265" i="2"/>
  <c r="A266" i="2"/>
  <c r="F266" i="2"/>
  <c r="G266" i="2"/>
  <c r="A267" i="2"/>
  <c r="F267" i="2"/>
  <c r="G267" i="2"/>
  <c r="A268" i="2"/>
  <c r="F268" i="2"/>
  <c r="G268" i="2"/>
  <c r="A269" i="2"/>
  <c r="F269" i="2"/>
  <c r="G269" i="2"/>
  <c r="A270" i="2"/>
  <c r="F270" i="2"/>
  <c r="G270" i="2"/>
  <c r="A271" i="2"/>
  <c r="F271" i="2"/>
  <c r="G271" i="2"/>
  <c r="A272" i="2"/>
  <c r="F272" i="2"/>
  <c r="G272" i="2"/>
  <c r="A273" i="2"/>
  <c r="F273" i="2"/>
  <c r="G273" i="2"/>
  <c r="A274" i="2"/>
  <c r="F274" i="2"/>
  <c r="G274" i="2"/>
  <c r="A275" i="2"/>
  <c r="F275" i="2"/>
  <c r="G275" i="2"/>
  <c r="A276" i="2"/>
  <c r="F276" i="2"/>
  <c r="G276" i="2"/>
  <c r="A277" i="2"/>
  <c r="F277" i="2"/>
  <c r="G277" i="2"/>
  <c r="A278" i="2"/>
  <c r="F278" i="2"/>
  <c r="G278" i="2"/>
  <c r="A279" i="2"/>
  <c r="F279" i="2"/>
  <c r="G279" i="2"/>
  <c r="A280" i="2"/>
  <c r="F280" i="2"/>
  <c r="G280" i="2"/>
  <c r="A281" i="2"/>
  <c r="F281" i="2"/>
  <c r="G281" i="2"/>
  <c r="A282" i="2"/>
  <c r="F282" i="2"/>
  <c r="G282" i="2"/>
  <c r="A283" i="2"/>
  <c r="F283" i="2"/>
  <c r="G283" i="2"/>
  <c r="A284" i="2"/>
  <c r="F284" i="2"/>
  <c r="G284" i="2"/>
  <c r="A285" i="2"/>
  <c r="F285" i="2"/>
  <c r="G285" i="2"/>
  <c r="A286" i="2"/>
  <c r="F286" i="2"/>
  <c r="G286" i="2"/>
  <c r="A287" i="2"/>
  <c r="F287" i="2"/>
  <c r="G287" i="2"/>
  <c r="A288" i="2"/>
  <c r="F288" i="2"/>
  <c r="G288" i="2"/>
  <c r="A289" i="2"/>
  <c r="F289" i="2"/>
  <c r="G289" i="2"/>
  <c r="A290" i="2"/>
  <c r="F290" i="2"/>
  <c r="G290" i="2"/>
  <c r="A291" i="2"/>
  <c r="F291" i="2"/>
  <c r="G291" i="2"/>
  <c r="A292" i="2"/>
  <c r="F292" i="2"/>
  <c r="G292" i="2"/>
  <c r="A293" i="2"/>
  <c r="F293" i="2"/>
  <c r="G293" i="2"/>
  <c r="A294" i="2"/>
  <c r="F294" i="2"/>
  <c r="G294" i="2"/>
  <c r="A295" i="2"/>
  <c r="F295" i="2"/>
  <c r="G295" i="2"/>
  <c r="A296" i="2"/>
  <c r="F296" i="2"/>
  <c r="G296" i="2"/>
  <c r="A297" i="2"/>
  <c r="F297" i="2"/>
  <c r="G297" i="2"/>
  <c r="A298" i="2"/>
  <c r="F298" i="2"/>
  <c r="G298" i="2"/>
  <c r="A299" i="2"/>
  <c r="F299" i="2"/>
  <c r="G299" i="2"/>
  <c r="A300" i="2"/>
  <c r="F300" i="2"/>
  <c r="G300" i="2"/>
  <c r="A301" i="2"/>
  <c r="F301" i="2"/>
  <c r="G301" i="2"/>
  <c r="A302" i="2"/>
  <c r="F302" i="2"/>
  <c r="G302" i="2"/>
  <c r="A303" i="2"/>
  <c r="F303" i="2"/>
  <c r="G303" i="2"/>
  <c r="A304" i="2"/>
  <c r="F304" i="2"/>
  <c r="G304" i="2"/>
  <c r="A305" i="2"/>
  <c r="F305" i="2"/>
  <c r="G305" i="2"/>
  <c r="A306" i="2"/>
  <c r="F306" i="2"/>
  <c r="G306" i="2"/>
  <c r="A307" i="2"/>
  <c r="F307" i="2"/>
  <c r="G307" i="2"/>
  <c r="A308" i="2"/>
  <c r="F308" i="2"/>
  <c r="G308" i="2"/>
  <c r="A309" i="2"/>
  <c r="F309" i="2"/>
  <c r="G309" i="2"/>
  <c r="A310" i="2"/>
  <c r="F310" i="2"/>
  <c r="G310" i="2"/>
  <c r="A311" i="2"/>
  <c r="F311" i="2"/>
  <c r="G311" i="2"/>
  <c r="A312" i="2"/>
  <c r="F312" i="2"/>
  <c r="G312" i="2"/>
  <c r="A313" i="2"/>
  <c r="F313" i="2"/>
  <c r="G313" i="2"/>
  <c r="A314" i="2"/>
  <c r="F314" i="2"/>
  <c r="G314" i="2"/>
  <c r="A315" i="2"/>
  <c r="F315" i="2"/>
  <c r="G315" i="2"/>
  <c r="A316" i="2"/>
  <c r="F316" i="2"/>
  <c r="G316" i="2"/>
  <c r="A317" i="2"/>
  <c r="F317" i="2"/>
  <c r="G317" i="2"/>
  <c r="A318" i="2"/>
  <c r="F318" i="2"/>
  <c r="G318" i="2"/>
  <c r="A319" i="2"/>
  <c r="F319" i="2"/>
  <c r="G319" i="2"/>
  <c r="A320" i="2"/>
  <c r="F320" i="2"/>
  <c r="G320" i="2"/>
  <c r="A321" i="2"/>
  <c r="F321" i="2"/>
  <c r="G321" i="2"/>
  <c r="A322" i="2"/>
  <c r="F322" i="2"/>
  <c r="G322" i="2"/>
  <c r="A323" i="2"/>
  <c r="F323" i="2"/>
  <c r="G323" i="2"/>
  <c r="A324" i="2"/>
  <c r="F324" i="2"/>
  <c r="G324" i="2"/>
  <c r="A325" i="2"/>
  <c r="F325" i="2"/>
  <c r="G325" i="2"/>
  <c r="A326" i="2"/>
  <c r="F326" i="2"/>
  <c r="G326" i="2"/>
  <c r="A327" i="2"/>
  <c r="F327" i="2"/>
  <c r="G327" i="2"/>
  <c r="A328" i="2"/>
  <c r="F328" i="2"/>
  <c r="G328" i="2"/>
  <c r="A329" i="2"/>
  <c r="F329" i="2"/>
  <c r="G329" i="2"/>
  <c r="A330" i="2"/>
  <c r="F330" i="2"/>
  <c r="G330" i="2"/>
  <c r="A331" i="2"/>
  <c r="F331" i="2"/>
  <c r="G331" i="2"/>
  <c r="A332" i="2"/>
  <c r="F332" i="2"/>
  <c r="G332" i="2"/>
  <c r="A333" i="2"/>
  <c r="F333" i="2"/>
  <c r="G333" i="2"/>
  <c r="A334" i="2"/>
  <c r="F334" i="2"/>
  <c r="G334" i="2"/>
  <c r="A335" i="2"/>
  <c r="F335" i="2"/>
  <c r="G335" i="2"/>
  <c r="A336" i="2"/>
  <c r="F336" i="2"/>
  <c r="G336" i="2"/>
  <c r="A337" i="2"/>
  <c r="F337" i="2"/>
  <c r="G337" i="2"/>
  <c r="A338" i="2"/>
  <c r="F338" i="2"/>
  <c r="G338" i="2"/>
  <c r="A339" i="2"/>
  <c r="F339" i="2"/>
  <c r="G339" i="2"/>
  <c r="A340" i="2"/>
  <c r="F340" i="2"/>
  <c r="G340" i="2"/>
  <c r="A341" i="2"/>
  <c r="F341" i="2"/>
  <c r="G341" i="2"/>
  <c r="A342" i="2"/>
  <c r="F342" i="2"/>
  <c r="G342" i="2"/>
  <c r="A343" i="2"/>
  <c r="F343" i="2"/>
  <c r="G343" i="2"/>
  <c r="A344" i="2"/>
  <c r="F344" i="2"/>
  <c r="G344" i="2"/>
  <c r="A345" i="2"/>
  <c r="F345" i="2"/>
  <c r="G345" i="2"/>
  <c r="A346" i="2"/>
  <c r="F346" i="2"/>
  <c r="G346" i="2"/>
  <c r="A347" i="2"/>
  <c r="F347" i="2"/>
  <c r="G347" i="2"/>
  <c r="A348" i="2"/>
  <c r="F348" i="2"/>
  <c r="G348" i="2"/>
  <c r="A349" i="2"/>
  <c r="F349" i="2"/>
  <c r="G349" i="2"/>
  <c r="A350" i="2"/>
  <c r="F350" i="2"/>
  <c r="G350" i="2"/>
  <c r="A351" i="2"/>
  <c r="F351" i="2"/>
  <c r="G351" i="2"/>
  <c r="A352" i="2"/>
  <c r="F352" i="2"/>
  <c r="G352" i="2"/>
  <c r="A353" i="2"/>
  <c r="F353" i="2"/>
  <c r="G353" i="2"/>
  <c r="A354" i="2"/>
  <c r="F354" i="2"/>
  <c r="G354" i="2"/>
  <c r="A355" i="2"/>
  <c r="F355" i="2"/>
  <c r="G355" i="2"/>
  <c r="A356" i="2"/>
  <c r="F356" i="2"/>
  <c r="G356" i="2"/>
  <c r="A357" i="2"/>
  <c r="F357" i="2"/>
  <c r="G357" i="2"/>
  <c r="A358" i="2"/>
  <c r="F358" i="2"/>
  <c r="G358" i="2"/>
  <c r="A359" i="2"/>
  <c r="F359" i="2"/>
  <c r="G359" i="2"/>
  <c r="A360" i="2"/>
  <c r="F360" i="2"/>
  <c r="G360" i="2"/>
  <c r="A361" i="2"/>
  <c r="F361" i="2"/>
  <c r="G361" i="2"/>
  <c r="A362" i="2"/>
  <c r="F362" i="2"/>
  <c r="G362" i="2"/>
  <c r="A363" i="2"/>
  <c r="F363" i="2"/>
  <c r="G363" i="2"/>
  <c r="A364" i="2"/>
  <c r="F364" i="2"/>
  <c r="G364" i="2"/>
  <c r="A365" i="2"/>
  <c r="F365" i="2"/>
  <c r="G365" i="2"/>
  <c r="A366" i="2"/>
  <c r="F366" i="2"/>
  <c r="G366" i="2"/>
  <c r="A367" i="2"/>
  <c r="F367" i="2"/>
  <c r="G367" i="2"/>
  <c r="A368" i="2"/>
  <c r="F368" i="2"/>
  <c r="G368" i="2"/>
  <c r="A369" i="2"/>
  <c r="F369" i="2"/>
  <c r="G369" i="2"/>
  <c r="A370" i="2"/>
  <c r="F370" i="2"/>
  <c r="G370" i="2"/>
  <c r="A371" i="2"/>
  <c r="F371" i="2"/>
  <c r="G371" i="2"/>
  <c r="A372" i="2"/>
  <c r="F372" i="2"/>
  <c r="G372" i="2"/>
  <c r="A373" i="2"/>
  <c r="F373" i="2"/>
  <c r="G373" i="2"/>
  <c r="A374" i="2"/>
  <c r="F374" i="2"/>
  <c r="G374" i="2"/>
  <c r="A375" i="2"/>
  <c r="F375" i="2"/>
  <c r="G375" i="2"/>
  <c r="A376" i="2"/>
  <c r="F376" i="2"/>
  <c r="G376" i="2"/>
  <c r="A377" i="2"/>
  <c r="F377" i="2"/>
  <c r="G377" i="2"/>
  <c r="A378" i="2"/>
  <c r="F378" i="2"/>
  <c r="G378" i="2"/>
  <c r="A379" i="2"/>
  <c r="F379" i="2"/>
  <c r="G379" i="2"/>
  <c r="A380" i="2"/>
  <c r="F380" i="2"/>
  <c r="G380" i="2"/>
  <c r="A381" i="2"/>
  <c r="F381" i="2"/>
  <c r="G381" i="2"/>
  <c r="A382" i="2"/>
  <c r="F382" i="2"/>
  <c r="G382" i="2"/>
  <c r="A383" i="2"/>
  <c r="F383" i="2"/>
  <c r="G383" i="2"/>
  <c r="A384" i="2"/>
  <c r="F384" i="2"/>
  <c r="G384" i="2"/>
  <c r="A385" i="2"/>
  <c r="F385" i="2"/>
  <c r="G385" i="2"/>
  <c r="A386" i="2"/>
  <c r="F386" i="2"/>
  <c r="G386" i="2"/>
  <c r="A387" i="2"/>
  <c r="F387" i="2"/>
  <c r="G387" i="2"/>
  <c r="A388" i="2"/>
  <c r="F388" i="2"/>
  <c r="G388" i="2"/>
  <c r="A389" i="2"/>
  <c r="F389" i="2"/>
  <c r="G389" i="2"/>
  <c r="A390" i="2"/>
  <c r="F390" i="2"/>
  <c r="G390" i="2"/>
  <c r="A391" i="2"/>
  <c r="F391" i="2"/>
  <c r="G391" i="2"/>
  <c r="A392" i="2"/>
  <c r="F392" i="2"/>
  <c r="G392" i="2"/>
  <c r="A393" i="2"/>
  <c r="F393" i="2"/>
  <c r="G393" i="2"/>
  <c r="A394" i="2"/>
  <c r="F394" i="2"/>
  <c r="G394" i="2"/>
  <c r="A395" i="2"/>
  <c r="F395" i="2"/>
  <c r="G395" i="2"/>
  <c r="A396" i="2"/>
  <c r="F396" i="2"/>
  <c r="G396" i="2"/>
  <c r="A397" i="2"/>
  <c r="F397" i="2"/>
  <c r="G397" i="2"/>
  <c r="A398" i="2"/>
  <c r="F398" i="2"/>
  <c r="G398" i="2"/>
  <c r="A399" i="2"/>
  <c r="F399" i="2"/>
  <c r="G399" i="2"/>
  <c r="A400" i="2"/>
  <c r="F400" i="2"/>
  <c r="G400" i="2"/>
  <c r="A401" i="2"/>
  <c r="F401" i="2"/>
  <c r="G401" i="2"/>
  <c r="A402" i="2"/>
  <c r="F402" i="2"/>
  <c r="G402" i="2"/>
  <c r="A403" i="2"/>
  <c r="F403" i="2"/>
  <c r="G403" i="2"/>
  <c r="A404" i="2"/>
  <c r="F404" i="2"/>
  <c r="G404" i="2"/>
  <c r="A405" i="2"/>
  <c r="F405" i="2"/>
  <c r="G405" i="2"/>
  <c r="A406" i="2"/>
  <c r="F406" i="2"/>
  <c r="G406" i="2"/>
  <c r="A407" i="2"/>
  <c r="F407" i="2"/>
  <c r="G407" i="2"/>
  <c r="A408" i="2"/>
  <c r="F408" i="2"/>
  <c r="G408" i="2"/>
  <c r="A409" i="2"/>
  <c r="F409" i="2"/>
  <c r="G409" i="2"/>
  <c r="A410" i="2"/>
  <c r="F410" i="2"/>
  <c r="G410" i="2"/>
  <c r="A411" i="2"/>
  <c r="F411" i="2"/>
  <c r="G411" i="2"/>
  <c r="A412" i="2"/>
  <c r="F412" i="2"/>
  <c r="G412" i="2"/>
  <c r="A413" i="2"/>
  <c r="F413" i="2"/>
  <c r="G413" i="2"/>
  <c r="A414" i="2"/>
  <c r="F414" i="2"/>
  <c r="G414" i="2"/>
  <c r="A415" i="2"/>
  <c r="F415" i="2"/>
  <c r="G415" i="2"/>
  <c r="A416" i="2"/>
  <c r="F416" i="2"/>
  <c r="G416" i="2"/>
  <c r="A417" i="2"/>
  <c r="F417" i="2"/>
  <c r="G417" i="2"/>
  <c r="A418" i="2"/>
  <c r="F418" i="2"/>
  <c r="G418" i="2"/>
  <c r="A419" i="2"/>
  <c r="F419" i="2"/>
  <c r="G419" i="2"/>
  <c r="A420" i="2"/>
  <c r="F420" i="2"/>
  <c r="G420" i="2"/>
  <c r="A421" i="2"/>
  <c r="F421" i="2"/>
  <c r="G421" i="2"/>
  <c r="A422" i="2"/>
  <c r="F422" i="2"/>
  <c r="G422" i="2"/>
  <c r="A423" i="2"/>
  <c r="F423" i="2"/>
  <c r="G423" i="2"/>
  <c r="A424" i="2"/>
  <c r="F424" i="2"/>
  <c r="G424" i="2"/>
  <c r="A425" i="2"/>
  <c r="F425" i="2"/>
  <c r="G425" i="2"/>
  <c r="A426" i="2"/>
  <c r="F426" i="2"/>
  <c r="G426" i="2"/>
  <c r="A427" i="2"/>
  <c r="F427" i="2"/>
  <c r="G427" i="2"/>
  <c r="A428" i="2"/>
  <c r="F428" i="2"/>
  <c r="G428" i="2"/>
  <c r="A429" i="2"/>
  <c r="F429" i="2"/>
  <c r="G429" i="2"/>
  <c r="A430" i="2"/>
  <c r="F430" i="2"/>
  <c r="G430" i="2"/>
  <c r="A431" i="2"/>
  <c r="F431" i="2"/>
  <c r="G431" i="2"/>
  <c r="A432" i="2"/>
  <c r="F432" i="2"/>
  <c r="G432" i="2"/>
  <c r="A433" i="2"/>
  <c r="F433" i="2"/>
  <c r="G433" i="2"/>
  <c r="A434" i="2"/>
  <c r="F434" i="2"/>
  <c r="G434" i="2"/>
  <c r="A435" i="2"/>
  <c r="F435" i="2"/>
  <c r="G435" i="2"/>
  <c r="A436" i="2"/>
  <c r="F436" i="2"/>
  <c r="G436" i="2"/>
  <c r="A437" i="2"/>
  <c r="F437" i="2"/>
  <c r="G437" i="2"/>
  <c r="A438" i="2"/>
  <c r="F438" i="2"/>
  <c r="G438" i="2"/>
  <c r="A439" i="2"/>
  <c r="F439" i="2"/>
  <c r="G439" i="2"/>
  <c r="A440" i="2"/>
  <c r="F440" i="2"/>
  <c r="G440" i="2"/>
  <c r="A441" i="2"/>
  <c r="F441" i="2"/>
  <c r="G441" i="2"/>
  <c r="A442" i="2"/>
  <c r="F442" i="2"/>
  <c r="G442" i="2"/>
  <c r="A443" i="2"/>
  <c r="F443" i="2"/>
  <c r="G443" i="2"/>
  <c r="A444" i="2"/>
  <c r="F444" i="2"/>
  <c r="G444" i="2"/>
  <c r="A445" i="2"/>
  <c r="F445" i="2"/>
  <c r="G445" i="2"/>
  <c r="A446" i="2"/>
  <c r="F446" i="2"/>
  <c r="G446" i="2"/>
  <c r="A447" i="2"/>
  <c r="F447" i="2"/>
  <c r="G447" i="2"/>
  <c r="A448" i="2"/>
  <c r="F448" i="2"/>
  <c r="G448" i="2"/>
  <c r="A449" i="2"/>
  <c r="F449" i="2"/>
  <c r="G449" i="2"/>
  <c r="A450" i="2"/>
  <c r="F450" i="2"/>
  <c r="G450" i="2"/>
  <c r="A451" i="2"/>
  <c r="F451" i="2"/>
  <c r="G451" i="2"/>
  <c r="A452" i="2"/>
  <c r="F452" i="2"/>
  <c r="G452" i="2"/>
  <c r="A453" i="2"/>
  <c r="F453" i="2"/>
  <c r="G453" i="2"/>
  <c r="A454" i="2"/>
  <c r="F454" i="2"/>
  <c r="G454" i="2"/>
  <c r="A455" i="2"/>
  <c r="F455" i="2"/>
  <c r="G455" i="2"/>
  <c r="A456" i="2"/>
  <c r="F456" i="2"/>
  <c r="G456" i="2"/>
  <c r="A457" i="2"/>
  <c r="F457" i="2"/>
  <c r="G457" i="2"/>
  <c r="A458" i="2"/>
  <c r="F458" i="2"/>
  <c r="G458" i="2"/>
  <c r="A459" i="2"/>
  <c r="F459" i="2"/>
  <c r="G459" i="2"/>
  <c r="A460" i="2"/>
  <c r="F460" i="2"/>
  <c r="G460" i="2"/>
  <c r="A461" i="2"/>
  <c r="F461" i="2"/>
  <c r="G461" i="2"/>
  <c r="A462" i="2"/>
  <c r="F462" i="2"/>
  <c r="G462" i="2"/>
  <c r="A463" i="2"/>
  <c r="F463" i="2"/>
  <c r="G463" i="2"/>
  <c r="A464" i="2"/>
  <c r="F464" i="2"/>
  <c r="G464" i="2"/>
  <c r="A465" i="2"/>
  <c r="F465" i="2"/>
  <c r="G465" i="2"/>
  <c r="A466" i="2"/>
  <c r="F466" i="2"/>
  <c r="G466" i="2"/>
  <c r="A467" i="2"/>
  <c r="F467" i="2"/>
  <c r="G467" i="2"/>
  <c r="A468" i="2"/>
  <c r="F468" i="2"/>
  <c r="G468" i="2"/>
  <c r="A469" i="2"/>
  <c r="F469" i="2"/>
  <c r="G469" i="2"/>
  <c r="A470" i="2"/>
  <c r="F470" i="2"/>
  <c r="G470" i="2"/>
  <c r="A471" i="2"/>
  <c r="F471" i="2"/>
  <c r="G471" i="2"/>
  <c r="A472" i="2"/>
  <c r="F472" i="2"/>
  <c r="G472" i="2"/>
  <c r="A473" i="2"/>
  <c r="F473" i="2"/>
  <c r="G473" i="2"/>
  <c r="A474" i="2"/>
  <c r="F474" i="2"/>
  <c r="G474" i="2"/>
  <c r="A475" i="2"/>
  <c r="F475" i="2"/>
  <c r="G475" i="2"/>
  <c r="A476" i="2"/>
  <c r="F476" i="2"/>
  <c r="G476" i="2"/>
  <c r="A477" i="2"/>
  <c r="F477" i="2"/>
  <c r="G477" i="2"/>
  <c r="A478" i="2"/>
  <c r="F478" i="2"/>
  <c r="G478" i="2"/>
  <c r="A479" i="2"/>
  <c r="F479" i="2"/>
  <c r="G479" i="2"/>
  <c r="A480" i="2"/>
  <c r="F480" i="2"/>
  <c r="G480" i="2"/>
  <c r="A481" i="2"/>
  <c r="F481" i="2"/>
  <c r="G481" i="2"/>
  <c r="A482" i="2"/>
  <c r="F482" i="2"/>
  <c r="G482" i="2"/>
  <c r="A483" i="2"/>
  <c r="F483" i="2"/>
  <c r="G483" i="2"/>
  <c r="A484" i="2"/>
  <c r="F484" i="2"/>
  <c r="G484" i="2"/>
  <c r="A485" i="2"/>
  <c r="F485" i="2"/>
  <c r="G485" i="2"/>
  <c r="A486" i="2"/>
  <c r="F486" i="2"/>
  <c r="G486" i="2"/>
  <c r="A487" i="2"/>
  <c r="F487" i="2"/>
  <c r="G487" i="2"/>
  <c r="A488" i="2"/>
  <c r="F488" i="2"/>
  <c r="G488" i="2"/>
  <c r="A489" i="2"/>
  <c r="F489" i="2"/>
  <c r="G489" i="2"/>
  <c r="A490" i="2"/>
  <c r="F490" i="2"/>
  <c r="G490" i="2"/>
  <c r="A491" i="2"/>
  <c r="F491" i="2"/>
  <c r="G491" i="2"/>
  <c r="A492" i="2"/>
  <c r="F492" i="2"/>
  <c r="G492" i="2"/>
  <c r="A493" i="2"/>
  <c r="F493" i="2"/>
  <c r="G493" i="2"/>
  <c r="A494" i="2"/>
  <c r="F494" i="2"/>
  <c r="G494" i="2"/>
  <c r="A495" i="2"/>
  <c r="F495" i="2"/>
  <c r="G495" i="2"/>
  <c r="A496" i="2"/>
  <c r="F496" i="2"/>
  <c r="G496" i="2"/>
  <c r="A497" i="2"/>
  <c r="F497" i="2"/>
  <c r="G497" i="2"/>
  <c r="A498" i="2"/>
  <c r="F498" i="2"/>
  <c r="G498" i="2"/>
  <c r="A499" i="2"/>
  <c r="F499" i="2"/>
  <c r="G499" i="2"/>
  <c r="A500" i="2"/>
  <c r="F500" i="2"/>
  <c r="G500" i="2"/>
  <c r="A501" i="2"/>
  <c r="F501" i="2"/>
  <c r="G501" i="2"/>
  <c r="A502" i="2"/>
  <c r="F502" i="2"/>
  <c r="G502" i="2"/>
  <c r="A503" i="2"/>
  <c r="F503" i="2"/>
  <c r="G503" i="2"/>
  <c r="A504" i="2"/>
  <c r="F504" i="2"/>
  <c r="G504" i="2"/>
  <c r="A505" i="2"/>
  <c r="F505" i="2"/>
  <c r="G505" i="2"/>
  <c r="A506" i="2"/>
  <c r="F506" i="2"/>
  <c r="G506" i="2"/>
  <c r="A507" i="2"/>
  <c r="F507" i="2"/>
  <c r="G507" i="2"/>
  <c r="A508" i="2"/>
  <c r="F508" i="2"/>
  <c r="G508" i="2"/>
  <c r="A509" i="2"/>
  <c r="F509" i="2"/>
  <c r="G509" i="2"/>
  <c r="A510" i="2"/>
  <c r="F510" i="2"/>
  <c r="G510" i="2"/>
  <c r="A511" i="2"/>
  <c r="F511" i="2"/>
  <c r="G511" i="2"/>
  <c r="A512" i="2"/>
  <c r="F512" i="2"/>
  <c r="G512" i="2"/>
  <c r="A513" i="2"/>
  <c r="F513" i="2"/>
  <c r="G513" i="2"/>
  <c r="A514" i="2"/>
  <c r="F514" i="2"/>
  <c r="G514" i="2"/>
  <c r="A515" i="2"/>
  <c r="F515" i="2"/>
  <c r="G515" i="2"/>
  <c r="A516" i="2"/>
  <c r="F516" i="2"/>
  <c r="G516" i="2"/>
  <c r="A517" i="2"/>
  <c r="F517" i="2"/>
  <c r="G517" i="2"/>
  <c r="A518" i="2"/>
  <c r="F518" i="2"/>
  <c r="G518" i="2"/>
  <c r="A519" i="2"/>
  <c r="F519" i="2"/>
  <c r="G519" i="2"/>
  <c r="A520" i="2"/>
  <c r="F520" i="2"/>
  <c r="G520" i="2"/>
  <c r="A521" i="2"/>
  <c r="F521" i="2"/>
  <c r="G521" i="2"/>
  <c r="A522" i="2"/>
  <c r="F522" i="2"/>
  <c r="G522" i="2"/>
  <c r="A523" i="2"/>
  <c r="F523" i="2"/>
  <c r="G523" i="2"/>
  <c r="A524" i="2"/>
  <c r="F524" i="2"/>
  <c r="G524" i="2"/>
  <c r="A525" i="2"/>
  <c r="F525" i="2"/>
  <c r="G525" i="2"/>
  <c r="A526" i="2"/>
  <c r="F526" i="2"/>
  <c r="G526" i="2"/>
  <c r="A527" i="2"/>
  <c r="F527" i="2"/>
  <c r="G527" i="2"/>
  <c r="A528" i="2"/>
  <c r="F528" i="2"/>
  <c r="G528" i="2"/>
  <c r="A529" i="2"/>
  <c r="F529" i="2"/>
  <c r="G529" i="2"/>
  <c r="A530" i="2"/>
  <c r="F530" i="2"/>
  <c r="G530" i="2"/>
  <c r="A531" i="2"/>
  <c r="F531" i="2"/>
  <c r="G531" i="2"/>
  <c r="A532" i="2"/>
  <c r="F532" i="2"/>
  <c r="G532" i="2"/>
  <c r="A533" i="2"/>
  <c r="F533" i="2"/>
  <c r="G533" i="2"/>
  <c r="A534" i="2"/>
  <c r="F534" i="2"/>
  <c r="G534" i="2"/>
  <c r="A535" i="2"/>
  <c r="F535" i="2"/>
  <c r="G535" i="2"/>
  <c r="A536" i="2"/>
  <c r="F536" i="2"/>
  <c r="G536" i="2"/>
  <c r="A537" i="2"/>
  <c r="F537" i="2"/>
  <c r="G537" i="2"/>
  <c r="A538" i="2"/>
  <c r="F538" i="2"/>
  <c r="G538" i="2"/>
  <c r="A539" i="2"/>
  <c r="F539" i="2"/>
  <c r="G539" i="2"/>
  <c r="A540" i="2"/>
  <c r="F540" i="2"/>
  <c r="G540" i="2"/>
  <c r="A541" i="2"/>
  <c r="F541" i="2"/>
  <c r="G541" i="2"/>
  <c r="A542" i="2"/>
  <c r="F542" i="2"/>
  <c r="G542" i="2"/>
  <c r="A543" i="2"/>
  <c r="F543" i="2"/>
  <c r="G543" i="2"/>
  <c r="A544" i="2"/>
  <c r="F544" i="2"/>
  <c r="G544" i="2"/>
  <c r="A545" i="2"/>
  <c r="F545" i="2"/>
  <c r="G545" i="2"/>
  <c r="A546" i="2"/>
  <c r="F546" i="2"/>
  <c r="G546" i="2"/>
  <c r="A547" i="2"/>
  <c r="F547" i="2"/>
  <c r="G547" i="2"/>
  <c r="A548" i="2"/>
  <c r="F548" i="2"/>
  <c r="G548" i="2"/>
  <c r="A549" i="2"/>
  <c r="F549" i="2"/>
  <c r="G549" i="2"/>
  <c r="A550" i="2"/>
  <c r="F550" i="2"/>
  <c r="G550" i="2"/>
  <c r="A551" i="2"/>
  <c r="F551" i="2"/>
  <c r="G551" i="2"/>
  <c r="A552" i="2"/>
  <c r="F552" i="2"/>
  <c r="G552" i="2"/>
  <c r="A553" i="2"/>
  <c r="F553" i="2"/>
  <c r="G553" i="2"/>
  <c r="A554" i="2"/>
  <c r="F554" i="2"/>
  <c r="G554" i="2"/>
  <c r="A555" i="2"/>
  <c r="F555" i="2"/>
  <c r="G555" i="2"/>
  <c r="A556" i="2"/>
  <c r="F556" i="2"/>
  <c r="G556" i="2"/>
  <c r="A557" i="2"/>
  <c r="F557" i="2"/>
  <c r="G557" i="2"/>
  <c r="A558" i="2"/>
  <c r="F558" i="2"/>
  <c r="G558" i="2"/>
  <c r="A559" i="2"/>
  <c r="F559" i="2"/>
  <c r="G559" i="2"/>
  <c r="A560" i="2"/>
  <c r="F560" i="2"/>
  <c r="G560" i="2"/>
  <c r="A561" i="2"/>
  <c r="F561" i="2"/>
  <c r="G561" i="2"/>
  <c r="A562" i="2"/>
  <c r="F562" i="2"/>
  <c r="G562" i="2"/>
  <c r="A563" i="2"/>
  <c r="F563" i="2"/>
  <c r="G563" i="2"/>
  <c r="A564" i="2"/>
  <c r="F564" i="2"/>
  <c r="G564" i="2"/>
  <c r="A565" i="2"/>
  <c r="F565" i="2"/>
  <c r="G565" i="2"/>
  <c r="A566" i="2"/>
  <c r="F566" i="2"/>
  <c r="G566" i="2"/>
  <c r="A567" i="2"/>
  <c r="F567" i="2"/>
  <c r="G567" i="2"/>
  <c r="A568" i="2"/>
  <c r="F568" i="2"/>
  <c r="G568" i="2"/>
  <c r="A569" i="2"/>
  <c r="F569" i="2"/>
  <c r="G569" i="2"/>
  <c r="A570" i="2"/>
  <c r="F570" i="2"/>
  <c r="G570" i="2"/>
  <c r="A571" i="2"/>
  <c r="F571" i="2"/>
  <c r="G571" i="2"/>
  <c r="A572" i="2"/>
  <c r="F572" i="2"/>
  <c r="G572" i="2"/>
  <c r="A573" i="2"/>
  <c r="F573" i="2"/>
  <c r="G573" i="2"/>
  <c r="A574" i="2"/>
  <c r="F574" i="2"/>
  <c r="G574" i="2"/>
  <c r="A575" i="2"/>
  <c r="F575" i="2"/>
  <c r="G575" i="2"/>
  <c r="A576" i="2"/>
  <c r="F576" i="2"/>
  <c r="G576" i="2"/>
  <c r="A577" i="2"/>
  <c r="F577" i="2"/>
  <c r="G577" i="2"/>
  <c r="A578" i="2"/>
  <c r="F578" i="2"/>
  <c r="G578" i="2"/>
  <c r="A579" i="2"/>
  <c r="F579" i="2"/>
  <c r="G579" i="2"/>
  <c r="A580" i="2"/>
  <c r="F580" i="2"/>
  <c r="G580" i="2"/>
  <c r="A581" i="2"/>
  <c r="F581" i="2"/>
  <c r="G581" i="2"/>
  <c r="A582" i="2"/>
  <c r="F582" i="2"/>
  <c r="G582" i="2"/>
  <c r="A583" i="2"/>
  <c r="F583" i="2"/>
  <c r="G583" i="2"/>
  <c r="A584" i="2"/>
  <c r="F584" i="2"/>
  <c r="G584" i="2"/>
  <c r="A585" i="2"/>
  <c r="F585" i="2"/>
  <c r="G585" i="2"/>
  <c r="A586" i="2"/>
  <c r="F586" i="2"/>
  <c r="G586" i="2"/>
  <c r="A587" i="2"/>
  <c r="F587" i="2"/>
  <c r="G587" i="2"/>
  <c r="A588" i="2"/>
  <c r="F588" i="2"/>
  <c r="G588" i="2"/>
  <c r="A589" i="2"/>
  <c r="F589" i="2"/>
  <c r="G589" i="2"/>
  <c r="A590" i="2"/>
  <c r="F590" i="2"/>
  <c r="G590" i="2"/>
  <c r="A591" i="2"/>
  <c r="F591" i="2"/>
  <c r="G591" i="2"/>
  <c r="A592" i="2"/>
  <c r="F592" i="2"/>
  <c r="G592" i="2"/>
  <c r="A593" i="2"/>
  <c r="F593" i="2"/>
  <c r="G593" i="2"/>
  <c r="A594" i="2"/>
  <c r="F594" i="2"/>
  <c r="G594" i="2"/>
  <c r="A595" i="2"/>
  <c r="F595" i="2"/>
  <c r="G595" i="2"/>
  <c r="A596" i="2"/>
  <c r="F596" i="2"/>
  <c r="G596" i="2"/>
  <c r="A597" i="2"/>
  <c r="F597" i="2"/>
  <c r="G597" i="2"/>
  <c r="A598" i="2"/>
  <c r="F598" i="2"/>
  <c r="G598" i="2"/>
  <c r="A599" i="2"/>
  <c r="F599" i="2"/>
  <c r="G599" i="2"/>
  <c r="A600" i="2"/>
  <c r="F600" i="2"/>
  <c r="G600" i="2"/>
  <c r="A601" i="2"/>
  <c r="F601" i="2"/>
  <c r="G601" i="2"/>
  <c r="A602" i="2"/>
  <c r="F602" i="2"/>
  <c r="G602" i="2"/>
  <c r="A603" i="2"/>
  <c r="F603" i="2"/>
  <c r="G603" i="2"/>
  <c r="A604" i="2"/>
  <c r="F604" i="2"/>
  <c r="G604" i="2"/>
  <c r="A605" i="2"/>
  <c r="F605" i="2"/>
  <c r="G605" i="2"/>
  <c r="A606" i="2"/>
  <c r="F606" i="2"/>
  <c r="G606" i="2"/>
  <c r="A607" i="2"/>
  <c r="F607" i="2"/>
  <c r="G607" i="2"/>
  <c r="A608" i="2"/>
  <c r="F608" i="2"/>
  <c r="G608" i="2"/>
  <c r="A609" i="2"/>
  <c r="F609" i="2"/>
  <c r="G609" i="2"/>
  <c r="A610" i="2"/>
  <c r="F610" i="2"/>
  <c r="G610" i="2"/>
  <c r="A611" i="2"/>
  <c r="F611" i="2"/>
  <c r="G611" i="2"/>
  <c r="A612" i="2"/>
  <c r="F612" i="2"/>
  <c r="G612" i="2"/>
  <c r="A613" i="2"/>
  <c r="F613" i="2"/>
  <c r="G613" i="2"/>
  <c r="A614" i="2"/>
  <c r="F614" i="2"/>
  <c r="G614" i="2"/>
  <c r="A615" i="2"/>
  <c r="F615" i="2"/>
  <c r="G615" i="2"/>
  <c r="A616" i="2"/>
  <c r="F616" i="2"/>
  <c r="G616" i="2"/>
  <c r="A617" i="2"/>
  <c r="F617" i="2"/>
  <c r="G617" i="2"/>
  <c r="A618" i="2"/>
  <c r="F618" i="2"/>
  <c r="G618" i="2"/>
  <c r="A619" i="2"/>
  <c r="F619" i="2"/>
  <c r="G619" i="2"/>
  <c r="A620" i="2"/>
  <c r="F620" i="2"/>
  <c r="G620" i="2"/>
  <c r="A621" i="2"/>
  <c r="F621" i="2"/>
  <c r="G621" i="2"/>
  <c r="A622" i="2"/>
  <c r="F622" i="2"/>
  <c r="G622" i="2"/>
  <c r="A623" i="2"/>
  <c r="F623" i="2"/>
  <c r="G623" i="2"/>
  <c r="A624" i="2"/>
  <c r="F624" i="2"/>
  <c r="G624" i="2"/>
  <c r="A625" i="2"/>
  <c r="F625" i="2"/>
  <c r="G625" i="2"/>
  <c r="A626" i="2"/>
  <c r="F626" i="2"/>
  <c r="G626" i="2"/>
  <c r="A627" i="2"/>
  <c r="F627" i="2"/>
  <c r="G627" i="2"/>
  <c r="A628" i="2"/>
  <c r="F628" i="2"/>
  <c r="G628" i="2"/>
  <c r="A629" i="2"/>
  <c r="F629" i="2"/>
  <c r="G629" i="2"/>
  <c r="A630" i="2"/>
  <c r="F630" i="2"/>
  <c r="G630" i="2"/>
  <c r="A631" i="2"/>
  <c r="F631" i="2"/>
  <c r="G631" i="2"/>
  <c r="A632" i="2"/>
  <c r="F632" i="2"/>
  <c r="G632" i="2"/>
  <c r="A633" i="2"/>
  <c r="F633" i="2"/>
  <c r="G633" i="2"/>
  <c r="A634" i="2"/>
  <c r="F634" i="2"/>
  <c r="G634" i="2"/>
  <c r="A635" i="2"/>
  <c r="F635" i="2"/>
  <c r="G635" i="2"/>
  <c r="A636" i="2"/>
  <c r="F636" i="2"/>
  <c r="G636" i="2"/>
  <c r="A637" i="2"/>
  <c r="F637" i="2"/>
  <c r="G637" i="2"/>
  <c r="A638" i="2"/>
  <c r="F638" i="2"/>
  <c r="G638" i="2"/>
  <c r="A639" i="2"/>
  <c r="F639" i="2"/>
  <c r="G639" i="2"/>
  <c r="A640" i="2"/>
  <c r="F640" i="2"/>
  <c r="G640" i="2"/>
  <c r="A641" i="2"/>
  <c r="F641" i="2"/>
  <c r="G641" i="2"/>
  <c r="A642" i="2"/>
  <c r="F642" i="2"/>
  <c r="G642" i="2"/>
  <c r="A643" i="2"/>
  <c r="F643" i="2"/>
  <c r="G643" i="2"/>
  <c r="A644" i="2"/>
  <c r="F644" i="2"/>
  <c r="G644" i="2"/>
  <c r="A645" i="2"/>
  <c r="F645" i="2"/>
  <c r="G645" i="2"/>
  <c r="A646" i="2"/>
  <c r="F646" i="2"/>
  <c r="G646" i="2"/>
  <c r="A647" i="2"/>
  <c r="F647" i="2"/>
  <c r="G647" i="2"/>
  <c r="A648" i="2"/>
  <c r="F648" i="2"/>
  <c r="G648" i="2"/>
  <c r="A649" i="2"/>
  <c r="F649" i="2"/>
  <c r="G649" i="2"/>
  <c r="A650" i="2"/>
  <c r="F650" i="2"/>
  <c r="G650" i="2"/>
  <c r="A651" i="2"/>
  <c r="F651" i="2"/>
  <c r="G651" i="2"/>
  <c r="A652" i="2"/>
  <c r="F652" i="2"/>
  <c r="G652" i="2"/>
  <c r="A653" i="2"/>
  <c r="F653" i="2"/>
  <c r="G653" i="2"/>
  <c r="A654" i="2"/>
  <c r="F654" i="2"/>
  <c r="G654" i="2"/>
  <c r="A655" i="2"/>
  <c r="F655" i="2"/>
  <c r="G655" i="2"/>
  <c r="A656" i="2"/>
  <c r="F656" i="2"/>
  <c r="G656" i="2"/>
  <c r="A657" i="2"/>
  <c r="F657" i="2"/>
  <c r="G657" i="2"/>
  <c r="A658" i="2"/>
  <c r="F658" i="2"/>
  <c r="G658" i="2"/>
  <c r="A659" i="2"/>
  <c r="F659" i="2"/>
  <c r="G659" i="2"/>
  <c r="A660" i="2"/>
  <c r="F660" i="2"/>
  <c r="G660" i="2"/>
  <c r="A661" i="2"/>
  <c r="F661" i="2"/>
  <c r="G661" i="2"/>
  <c r="A662" i="2"/>
  <c r="F662" i="2"/>
  <c r="G662" i="2"/>
  <c r="A663" i="2"/>
  <c r="F663" i="2"/>
  <c r="G663" i="2"/>
  <c r="A664" i="2"/>
  <c r="F664" i="2"/>
  <c r="G664" i="2"/>
  <c r="A665" i="2"/>
  <c r="F665" i="2"/>
  <c r="G665" i="2"/>
  <c r="A666" i="2"/>
  <c r="F666" i="2"/>
  <c r="G666" i="2"/>
  <c r="A667" i="2"/>
  <c r="F667" i="2"/>
  <c r="G667" i="2"/>
  <c r="A668" i="2"/>
  <c r="F668" i="2"/>
  <c r="G668" i="2"/>
  <c r="A669" i="2"/>
  <c r="F669" i="2"/>
  <c r="G669" i="2"/>
  <c r="A670" i="2"/>
  <c r="F670" i="2"/>
  <c r="G670" i="2"/>
  <c r="A671" i="2"/>
  <c r="F671" i="2"/>
  <c r="G671" i="2"/>
  <c r="A672" i="2"/>
  <c r="F672" i="2"/>
  <c r="G672" i="2"/>
  <c r="A673" i="2"/>
  <c r="F673" i="2"/>
  <c r="G673" i="2"/>
  <c r="A674" i="2"/>
  <c r="F674" i="2"/>
  <c r="G674" i="2"/>
  <c r="A675" i="2"/>
  <c r="F675" i="2"/>
  <c r="G675" i="2"/>
  <c r="A676" i="2"/>
  <c r="F676" i="2"/>
  <c r="G676" i="2"/>
  <c r="A677" i="2"/>
  <c r="F677" i="2"/>
  <c r="G677" i="2"/>
  <c r="A678" i="2"/>
  <c r="F678" i="2"/>
  <c r="G678" i="2"/>
  <c r="A679" i="2"/>
  <c r="F679" i="2"/>
  <c r="G679" i="2"/>
  <c r="A680" i="2"/>
  <c r="F680" i="2"/>
  <c r="G680" i="2"/>
  <c r="A681" i="2"/>
  <c r="F681" i="2"/>
  <c r="G681" i="2"/>
  <c r="A682" i="2"/>
  <c r="F682" i="2"/>
  <c r="G682" i="2"/>
  <c r="A683" i="2"/>
  <c r="F683" i="2"/>
  <c r="G683" i="2"/>
  <c r="A684" i="2"/>
  <c r="F684" i="2"/>
  <c r="G684" i="2"/>
  <c r="A685" i="2"/>
  <c r="F685" i="2"/>
  <c r="G685" i="2"/>
  <c r="A686" i="2"/>
  <c r="F686" i="2"/>
  <c r="G686" i="2"/>
  <c r="A687" i="2"/>
  <c r="F687" i="2"/>
  <c r="G687" i="2"/>
  <c r="A688" i="2"/>
  <c r="F688" i="2"/>
  <c r="G688" i="2"/>
  <c r="A689" i="2"/>
  <c r="F689" i="2"/>
  <c r="G689" i="2"/>
  <c r="A690" i="2"/>
  <c r="F690" i="2"/>
  <c r="G690" i="2"/>
  <c r="A691" i="2"/>
  <c r="F691" i="2"/>
  <c r="G691" i="2"/>
  <c r="A692" i="2"/>
  <c r="F692" i="2"/>
  <c r="G692" i="2"/>
  <c r="A693" i="2"/>
  <c r="F693" i="2"/>
  <c r="G693" i="2"/>
  <c r="A694" i="2"/>
  <c r="F694" i="2"/>
  <c r="G694" i="2"/>
  <c r="A695" i="2"/>
  <c r="F695" i="2"/>
  <c r="G695" i="2"/>
  <c r="A696" i="2"/>
  <c r="F696" i="2"/>
  <c r="G696" i="2"/>
  <c r="A697" i="2"/>
  <c r="F697" i="2"/>
  <c r="G697" i="2"/>
  <c r="A698" i="2"/>
  <c r="F698" i="2"/>
  <c r="G698" i="2"/>
  <c r="A699" i="2"/>
  <c r="F699" i="2"/>
  <c r="G699" i="2"/>
  <c r="A700" i="2"/>
  <c r="F700" i="2"/>
  <c r="G700" i="2"/>
  <c r="A701" i="2"/>
  <c r="F701" i="2"/>
  <c r="G701" i="2"/>
  <c r="A702" i="2"/>
  <c r="F702" i="2"/>
  <c r="G702" i="2"/>
  <c r="A703" i="2"/>
  <c r="F703" i="2"/>
  <c r="G703" i="2"/>
  <c r="A704" i="2"/>
  <c r="F704" i="2"/>
  <c r="G704" i="2"/>
  <c r="A705" i="2"/>
  <c r="F705" i="2"/>
  <c r="G705" i="2"/>
  <c r="A706" i="2"/>
  <c r="F706" i="2"/>
  <c r="G706" i="2"/>
  <c r="A707" i="2"/>
  <c r="F707" i="2"/>
  <c r="G707" i="2"/>
  <c r="A708" i="2"/>
  <c r="F708" i="2"/>
  <c r="G708" i="2"/>
  <c r="A709" i="2"/>
  <c r="F709" i="2"/>
  <c r="G709" i="2"/>
  <c r="A710" i="2"/>
  <c r="F710" i="2"/>
  <c r="G710" i="2"/>
  <c r="A711" i="2"/>
  <c r="F711" i="2"/>
  <c r="G711" i="2"/>
  <c r="A712" i="2"/>
  <c r="F712" i="2"/>
  <c r="G712" i="2"/>
  <c r="A713" i="2"/>
  <c r="F713" i="2"/>
  <c r="G713" i="2"/>
  <c r="A714" i="2"/>
  <c r="F714" i="2"/>
  <c r="G714" i="2"/>
  <c r="A715" i="2"/>
  <c r="F715" i="2"/>
  <c r="G715" i="2"/>
  <c r="A716" i="2"/>
  <c r="F716" i="2"/>
  <c r="G716" i="2"/>
  <c r="A717" i="2"/>
  <c r="F717" i="2"/>
  <c r="G717" i="2"/>
  <c r="A718" i="2"/>
  <c r="F718" i="2"/>
  <c r="G718" i="2"/>
  <c r="A719" i="2"/>
  <c r="F719" i="2"/>
  <c r="G719" i="2"/>
  <c r="A720" i="2"/>
  <c r="F720" i="2"/>
  <c r="G720" i="2"/>
  <c r="A721" i="2"/>
  <c r="F721" i="2"/>
  <c r="G721" i="2"/>
  <c r="A722" i="2"/>
  <c r="F722" i="2"/>
  <c r="G722" i="2"/>
  <c r="A723" i="2"/>
  <c r="F723" i="2"/>
  <c r="G723" i="2"/>
  <c r="A724" i="2"/>
  <c r="F724" i="2"/>
  <c r="G724" i="2"/>
  <c r="A725" i="2"/>
  <c r="F725" i="2"/>
  <c r="G725" i="2"/>
  <c r="A726" i="2"/>
  <c r="F726" i="2"/>
  <c r="G726" i="2"/>
  <c r="A727" i="2"/>
  <c r="F727" i="2"/>
  <c r="G727" i="2"/>
  <c r="A728" i="2"/>
  <c r="F728" i="2"/>
  <c r="G728" i="2"/>
  <c r="A729" i="2"/>
  <c r="F729" i="2"/>
  <c r="G729" i="2"/>
  <c r="A730" i="2"/>
  <c r="F730" i="2"/>
  <c r="G730" i="2"/>
  <c r="A731" i="2"/>
  <c r="F731" i="2"/>
  <c r="G731" i="2"/>
  <c r="A732" i="2"/>
  <c r="F732" i="2"/>
  <c r="G732" i="2"/>
  <c r="A733" i="2"/>
  <c r="F733" i="2"/>
  <c r="G733" i="2"/>
  <c r="A734" i="2"/>
  <c r="F734" i="2"/>
  <c r="G734" i="2"/>
  <c r="A735" i="2"/>
  <c r="F735" i="2"/>
  <c r="G735" i="2"/>
  <c r="A736" i="2"/>
  <c r="F736" i="2"/>
  <c r="G736" i="2"/>
  <c r="A737" i="2"/>
  <c r="F737" i="2"/>
  <c r="G737" i="2"/>
  <c r="A738" i="2"/>
  <c r="F738" i="2"/>
  <c r="G738" i="2"/>
  <c r="A739" i="2"/>
  <c r="F739" i="2"/>
  <c r="G739" i="2"/>
  <c r="A740" i="2"/>
  <c r="F740" i="2"/>
  <c r="G740" i="2"/>
  <c r="A741" i="2"/>
  <c r="F741" i="2"/>
  <c r="G741" i="2"/>
  <c r="A742" i="2"/>
  <c r="F742" i="2"/>
  <c r="G742" i="2"/>
  <c r="A743" i="2"/>
  <c r="F743" i="2"/>
  <c r="G743" i="2"/>
  <c r="A744" i="2"/>
  <c r="F744" i="2"/>
  <c r="G744" i="2"/>
  <c r="A745" i="2"/>
  <c r="F745" i="2"/>
  <c r="G745" i="2"/>
  <c r="A746" i="2"/>
  <c r="F746" i="2"/>
  <c r="G746" i="2"/>
  <c r="A747" i="2"/>
  <c r="F747" i="2"/>
  <c r="G747" i="2"/>
  <c r="A748" i="2"/>
  <c r="F748" i="2"/>
  <c r="G748" i="2"/>
  <c r="A749" i="2"/>
  <c r="F749" i="2"/>
  <c r="G749" i="2"/>
  <c r="A750" i="2"/>
  <c r="F750" i="2"/>
  <c r="G750" i="2"/>
  <c r="A751" i="2"/>
  <c r="F751" i="2"/>
  <c r="G751" i="2"/>
  <c r="A752" i="2"/>
  <c r="F752" i="2"/>
  <c r="G752" i="2"/>
  <c r="A753" i="2"/>
  <c r="F753" i="2"/>
  <c r="G753" i="2"/>
  <c r="A754" i="2"/>
  <c r="F754" i="2"/>
  <c r="G754" i="2"/>
  <c r="A755" i="2"/>
  <c r="F755" i="2"/>
  <c r="G755" i="2"/>
  <c r="A756" i="2"/>
  <c r="F756" i="2"/>
  <c r="G756" i="2"/>
  <c r="A757" i="2"/>
  <c r="F757" i="2"/>
  <c r="G757" i="2"/>
  <c r="A758" i="2"/>
  <c r="F758" i="2"/>
  <c r="G758" i="2"/>
  <c r="A759" i="2"/>
  <c r="F759" i="2"/>
  <c r="G759" i="2"/>
  <c r="A760" i="2"/>
  <c r="F760" i="2"/>
  <c r="G760" i="2"/>
  <c r="A761" i="2"/>
  <c r="F761" i="2"/>
  <c r="G761" i="2"/>
  <c r="A762" i="2"/>
  <c r="F762" i="2"/>
  <c r="G762" i="2"/>
  <c r="A763" i="2"/>
  <c r="F763" i="2"/>
  <c r="G763" i="2"/>
  <c r="A764" i="2"/>
  <c r="F764" i="2"/>
  <c r="G764" i="2"/>
  <c r="A765" i="2"/>
  <c r="F765" i="2"/>
  <c r="G765" i="2"/>
  <c r="A766" i="2"/>
  <c r="F766" i="2"/>
  <c r="G766" i="2"/>
  <c r="A767" i="2"/>
  <c r="F767" i="2"/>
  <c r="G767" i="2"/>
  <c r="A768" i="2"/>
  <c r="F768" i="2"/>
  <c r="G768" i="2"/>
  <c r="A769" i="2"/>
  <c r="F769" i="2"/>
  <c r="G769" i="2"/>
  <c r="A770" i="2"/>
  <c r="F770" i="2"/>
  <c r="G770" i="2"/>
  <c r="A771" i="2"/>
  <c r="F771" i="2"/>
  <c r="G771" i="2"/>
  <c r="A772" i="2"/>
  <c r="F772" i="2"/>
  <c r="G772" i="2"/>
  <c r="A773" i="2"/>
  <c r="F773" i="2"/>
  <c r="G773" i="2"/>
  <c r="A774" i="2"/>
  <c r="F774" i="2"/>
  <c r="G774" i="2"/>
  <c r="A775" i="2"/>
  <c r="F775" i="2"/>
  <c r="G775" i="2"/>
  <c r="A776" i="2"/>
  <c r="F776" i="2"/>
  <c r="G776" i="2"/>
  <c r="A777" i="2"/>
  <c r="F777" i="2"/>
  <c r="G777" i="2"/>
  <c r="A778" i="2"/>
  <c r="F778" i="2"/>
  <c r="G778" i="2"/>
  <c r="A779" i="2"/>
  <c r="F779" i="2"/>
  <c r="G779" i="2"/>
  <c r="A780" i="2"/>
  <c r="F780" i="2"/>
  <c r="G780" i="2"/>
  <c r="A781" i="2"/>
  <c r="F781" i="2"/>
  <c r="G781" i="2"/>
  <c r="A782" i="2"/>
  <c r="F782" i="2"/>
  <c r="G782" i="2"/>
  <c r="A783" i="2"/>
  <c r="F783" i="2"/>
  <c r="G783" i="2"/>
  <c r="A784" i="2"/>
  <c r="F784" i="2"/>
  <c r="G784" i="2"/>
  <c r="A785" i="2"/>
  <c r="F785" i="2"/>
  <c r="G785" i="2"/>
  <c r="A786" i="2"/>
  <c r="F786" i="2"/>
  <c r="G786" i="2"/>
  <c r="A787" i="2"/>
  <c r="F787" i="2"/>
  <c r="G787" i="2"/>
  <c r="A788" i="2"/>
  <c r="F788" i="2"/>
  <c r="G788" i="2"/>
  <c r="A789" i="2"/>
  <c r="F789" i="2"/>
  <c r="G789" i="2"/>
  <c r="A790" i="2"/>
  <c r="F790" i="2"/>
  <c r="G790" i="2"/>
  <c r="A791" i="2"/>
  <c r="F791" i="2"/>
  <c r="G791" i="2"/>
  <c r="A792" i="2"/>
  <c r="F792" i="2"/>
  <c r="G792" i="2"/>
  <c r="A793" i="2"/>
  <c r="F793" i="2"/>
  <c r="G793" i="2"/>
  <c r="A794" i="2"/>
  <c r="F794" i="2"/>
  <c r="G794" i="2"/>
  <c r="A795" i="2"/>
  <c r="F795" i="2"/>
  <c r="G795" i="2"/>
  <c r="A796" i="2"/>
  <c r="F796" i="2"/>
  <c r="G796" i="2"/>
  <c r="A797" i="2"/>
  <c r="F797" i="2"/>
  <c r="G797" i="2"/>
  <c r="A798" i="2"/>
  <c r="F798" i="2"/>
  <c r="G798" i="2"/>
  <c r="A799" i="2"/>
  <c r="F799" i="2"/>
  <c r="G799" i="2"/>
  <c r="A800" i="2"/>
  <c r="F800" i="2"/>
  <c r="G800" i="2"/>
  <c r="A801" i="2"/>
  <c r="F801" i="2"/>
  <c r="G801" i="2"/>
  <c r="A802" i="2"/>
  <c r="F802" i="2"/>
  <c r="G802" i="2"/>
  <c r="A803" i="2"/>
  <c r="F803" i="2"/>
  <c r="G803" i="2"/>
  <c r="A804" i="2"/>
  <c r="F804" i="2"/>
  <c r="G804" i="2"/>
  <c r="A805" i="2"/>
  <c r="F805" i="2"/>
  <c r="G805" i="2"/>
  <c r="A806" i="2"/>
  <c r="F806" i="2"/>
  <c r="G806" i="2"/>
  <c r="A807" i="2"/>
  <c r="F807" i="2"/>
  <c r="G807" i="2"/>
  <c r="A808" i="2"/>
  <c r="F808" i="2"/>
  <c r="G808" i="2"/>
  <c r="A809" i="2"/>
  <c r="F809" i="2"/>
  <c r="G809" i="2"/>
  <c r="A810" i="2"/>
  <c r="F810" i="2"/>
  <c r="G810" i="2"/>
  <c r="A811" i="2"/>
  <c r="F811" i="2"/>
  <c r="G811" i="2"/>
  <c r="A812" i="2"/>
  <c r="F812" i="2"/>
  <c r="G812" i="2"/>
  <c r="A813" i="2"/>
  <c r="F813" i="2"/>
  <c r="G813" i="2"/>
  <c r="A814" i="2"/>
  <c r="F814" i="2"/>
  <c r="G814" i="2"/>
  <c r="A815" i="2"/>
  <c r="F815" i="2"/>
  <c r="G815" i="2"/>
  <c r="A816" i="2"/>
  <c r="F816" i="2"/>
  <c r="G816" i="2"/>
  <c r="A817" i="2"/>
  <c r="F817" i="2"/>
  <c r="G817" i="2"/>
  <c r="A818" i="2"/>
  <c r="F818" i="2"/>
  <c r="G818" i="2"/>
  <c r="A819" i="2"/>
  <c r="F819" i="2"/>
  <c r="G819" i="2"/>
  <c r="A820" i="2"/>
  <c r="F820" i="2"/>
  <c r="G820" i="2"/>
  <c r="A821" i="2"/>
  <c r="F821" i="2"/>
  <c r="G821" i="2"/>
  <c r="A822" i="2"/>
  <c r="F822" i="2"/>
  <c r="G822" i="2"/>
  <c r="A823" i="2"/>
  <c r="F823" i="2"/>
  <c r="G823" i="2"/>
  <c r="A824" i="2"/>
  <c r="F824" i="2"/>
  <c r="G824" i="2"/>
  <c r="A825" i="2"/>
  <c r="F825" i="2"/>
  <c r="G825" i="2"/>
  <c r="A826" i="2"/>
  <c r="F826" i="2"/>
  <c r="G826" i="2"/>
  <c r="A827" i="2"/>
  <c r="F827" i="2"/>
  <c r="G827" i="2"/>
  <c r="A828" i="2"/>
  <c r="F828" i="2"/>
  <c r="G828" i="2"/>
  <c r="A829" i="2"/>
  <c r="F829" i="2"/>
  <c r="G829" i="2"/>
  <c r="A830" i="2"/>
  <c r="F830" i="2"/>
  <c r="G830" i="2"/>
  <c r="A831" i="2"/>
  <c r="F831" i="2"/>
  <c r="G831" i="2"/>
  <c r="A832" i="2"/>
  <c r="F832" i="2"/>
  <c r="G832" i="2"/>
  <c r="A833" i="2"/>
  <c r="F833" i="2"/>
  <c r="G833" i="2"/>
  <c r="A834" i="2"/>
  <c r="F834" i="2"/>
  <c r="G834" i="2"/>
  <c r="A835" i="2"/>
  <c r="F835" i="2"/>
  <c r="G835" i="2"/>
  <c r="A836" i="2"/>
  <c r="F836" i="2"/>
  <c r="G836" i="2"/>
  <c r="A837" i="2"/>
  <c r="F837" i="2"/>
  <c r="G837" i="2"/>
  <c r="A838" i="2"/>
  <c r="F838" i="2"/>
  <c r="G838" i="2"/>
  <c r="A839" i="2"/>
  <c r="F839" i="2"/>
  <c r="G839" i="2"/>
  <c r="A840" i="2"/>
  <c r="F840" i="2"/>
  <c r="G840" i="2"/>
  <c r="A841" i="2"/>
  <c r="F841" i="2"/>
  <c r="G841" i="2"/>
  <c r="A842" i="2"/>
  <c r="F842" i="2"/>
  <c r="G842" i="2"/>
  <c r="A843" i="2"/>
  <c r="F843" i="2"/>
  <c r="G843" i="2"/>
  <c r="A844" i="2"/>
  <c r="F844" i="2"/>
  <c r="G844" i="2"/>
  <c r="A845" i="2"/>
  <c r="F845" i="2"/>
  <c r="G845" i="2"/>
  <c r="A846" i="2"/>
  <c r="F846" i="2"/>
  <c r="G846" i="2"/>
  <c r="A847" i="2"/>
  <c r="F847" i="2"/>
  <c r="G847" i="2"/>
  <c r="A848" i="2"/>
  <c r="F848" i="2"/>
  <c r="G848" i="2"/>
  <c r="A849" i="2"/>
  <c r="F849" i="2"/>
  <c r="G849" i="2"/>
  <c r="A850" i="2"/>
  <c r="F850" i="2"/>
  <c r="G850" i="2"/>
  <c r="A851" i="2"/>
  <c r="F851" i="2"/>
  <c r="G851" i="2"/>
  <c r="A852" i="2"/>
  <c r="F852" i="2"/>
  <c r="G852" i="2"/>
  <c r="A853" i="2"/>
  <c r="F853" i="2"/>
  <c r="G853" i="2"/>
  <c r="A854" i="2"/>
  <c r="F854" i="2"/>
  <c r="G854" i="2"/>
  <c r="A855" i="2"/>
  <c r="F855" i="2"/>
  <c r="G855" i="2"/>
  <c r="A856" i="2"/>
  <c r="F856" i="2"/>
  <c r="G856" i="2"/>
  <c r="A857" i="2"/>
  <c r="F857" i="2"/>
  <c r="G857" i="2"/>
  <c r="A858" i="2"/>
  <c r="F858" i="2"/>
  <c r="G858" i="2"/>
  <c r="A859" i="2"/>
  <c r="F859" i="2"/>
  <c r="G859" i="2"/>
  <c r="A860" i="2"/>
  <c r="F860" i="2"/>
  <c r="G860" i="2"/>
  <c r="A861" i="2"/>
  <c r="F861" i="2"/>
  <c r="G861" i="2"/>
  <c r="A862" i="2"/>
  <c r="F862" i="2"/>
  <c r="G862" i="2"/>
  <c r="A863" i="2"/>
  <c r="F863" i="2"/>
  <c r="G863" i="2"/>
  <c r="A864" i="2"/>
  <c r="F864" i="2"/>
  <c r="G864" i="2"/>
  <c r="A865" i="2"/>
  <c r="F865" i="2"/>
  <c r="G865" i="2"/>
  <c r="A866" i="2"/>
  <c r="F866" i="2"/>
  <c r="G866" i="2"/>
  <c r="A867" i="2"/>
  <c r="F867" i="2"/>
  <c r="G867" i="2"/>
  <c r="A868" i="2"/>
  <c r="F868" i="2"/>
  <c r="G868" i="2"/>
  <c r="A869" i="2"/>
  <c r="F869" i="2"/>
  <c r="G869" i="2"/>
  <c r="A870" i="2"/>
  <c r="F870" i="2"/>
  <c r="G870" i="2"/>
  <c r="A871" i="2"/>
  <c r="F871" i="2"/>
  <c r="G871" i="2"/>
  <c r="A872" i="2"/>
  <c r="F872" i="2"/>
  <c r="G872" i="2"/>
  <c r="A873" i="2"/>
  <c r="F873" i="2"/>
  <c r="G873" i="2"/>
  <c r="A874" i="2"/>
  <c r="F874" i="2"/>
  <c r="G874" i="2"/>
  <c r="A875" i="2"/>
  <c r="F875" i="2"/>
  <c r="G875" i="2"/>
  <c r="A876" i="2"/>
  <c r="F876" i="2"/>
  <c r="G876" i="2"/>
  <c r="A877" i="2"/>
  <c r="F877" i="2"/>
  <c r="G877" i="2"/>
  <c r="A878" i="2"/>
  <c r="F878" i="2"/>
  <c r="G878" i="2"/>
  <c r="A879" i="2"/>
  <c r="F879" i="2"/>
  <c r="G879" i="2"/>
  <c r="A880" i="2"/>
  <c r="F880" i="2"/>
  <c r="G880" i="2"/>
  <c r="A881" i="2"/>
  <c r="F881" i="2"/>
  <c r="G881" i="2"/>
  <c r="A882" i="2"/>
  <c r="F882" i="2"/>
  <c r="G882" i="2"/>
  <c r="A883" i="2"/>
  <c r="F883" i="2"/>
  <c r="G883" i="2"/>
  <c r="A884" i="2"/>
  <c r="F884" i="2"/>
  <c r="G884" i="2"/>
  <c r="A885" i="2"/>
  <c r="F885" i="2"/>
  <c r="G885" i="2"/>
  <c r="A886" i="2"/>
  <c r="F886" i="2"/>
  <c r="G886" i="2"/>
  <c r="A887" i="2"/>
  <c r="F887" i="2"/>
  <c r="G887" i="2"/>
  <c r="A888" i="2"/>
  <c r="F888" i="2"/>
  <c r="G888" i="2"/>
  <c r="A889" i="2"/>
  <c r="F889" i="2"/>
  <c r="G889" i="2"/>
  <c r="A890" i="2"/>
  <c r="F890" i="2"/>
  <c r="G890" i="2"/>
  <c r="A891" i="2"/>
  <c r="F891" i="2"/>
  <c r="G891" i="2"/>
  <c r="A892" i="2"/>
  <c r="F892" i="2"/>
  <c r="G892" i="2"/>
  <c r="A893" i="2"/>
  <c r="F893" i="2"/>
  <c r="G893" i="2"/>
  <c r="A894" i="2"/>
  <c r="F894" i="2"/>
  <c r="G894" i="2"/>
  <c r="A895" i="2"/>
  <c r="F895" i="2"/>
  <c r="G895" i="2"/>
  <c r="A896" i="2"/>
  <c r="F896" i="2"/>
  <c r="G896" i="2"/>
  <c r="A897" i="2"/>
  <c r="F897" i="2"/>
  <c r="G897" i="2"/>
  <c r="A898" i="2"/>
  <c r="F898" i="2"/>
  <c r="G898" i="2"/>
  <c r="A899" i="2"/>
  <c r="F899" i="2"/>
  <c r="G899" i="2"/>
  <c r="A900" i="2"/>
  <c r="F900" i="2"/>
  <c r="G900" i="2"/>
  <c r="A901" i="2"/>
  <c r="F901" i="2"/>
  <c r="G901" i="2"/>
  <c r="A902" i="2"/>
  <c r="F902" i="2"/>
  <c r="G902" i="2"/>
  <c r="A903" i="2"/>
  <c r="F903" i="2"/>
  <c r="G903" i="2"/>
  <c r="A904" i="2"/>
  <c r="F904" i="2"/>
  <c r="G904" i="2"/>
  <c r="A905" i="2"/>
  <c r="F905" i="2"/>
  <c r="G905" i="2"/>
  <c r="A906" i="2"/>
  <c r="F906" i="2"/>
  <c r="G906" i="2"/>
  <c r="A907" i="2"/>
  <c r="F907" i="2"/>
  <c r="G907" i="2"/>
  <c r="A908" i="2"/>
  <c r="F908" i="2"/>
  <c r="G908" i="2"/>
  <c r="A909" i="2"/>
  <c r="F909" i="2"/>
  <c r="G909" i="2"/>
  <c r="A910" i="2"/>
  <c r="F910" i="2"/>
  <c r="G910" i="2"/>
  <c r="A911" i="2"/>
  <c r="F911" i="2"/>
  <c r="G911" i="2"/>
  <c r="A912" i="2"/>
  <c r="F912" i="2"/>
  <c r="G912" i="2"/>
  <c r="A913" i="2"/>
  <c r="F913" i="2"/>
  <c r="G913" i="2"/>
  <c r="A914" i="2"/>
  <c r="F914" i="2"/>
  <c r="G914" i="2"/>
  <c r="A915" i="2"/>
  <c r="F915" i="2"/>
  <c r="G915" i="2"/>
  <c r="A916" i="2"/>
  <c r="F916" i="2"/>
  <c r="G916" i="2"/>
  <c r="A917" i="2"/>
  <c r="F917" i="2"/>
  <c r="G917" i="2"/>
  <c r="A918" i="2"/>
  <c r="F918" i="2"/>
  <c r="G918" i="2"/>
  <c r="A919" i="2"/>
  <c r="F919" i="2"/>
  <c r="G919" i="2"/>
  <c r="A920" i="2"/>
  <c r="F920" i="2"/>
  <c r="G920" i="2"/>
  <c r="A921" i="2"/>
  <c r="F921" i="2"/>
  <c r="G921" i="2"/>
  <c r="A922" i="2"/>
  <c r="F922" i="2"/>
  <c r="G922" i="2"/>
  <c r="A923" i="2"/>
  <c r="F923" i="2"/>
  <c r="G923" i="2"/>
  <c r="A924" i="2"/>
  <c r="F924" i="2"/>
  <c r="G924" i="2"/>
  <c r="A925" i="2"/>
  <c r="F925" i="2"/>
  <c r="G925" i="2"/>
  <c r="A926" i="2"/>
  <c r="F926" i="2"/>
  <c r="G926" i="2"/>
  <c r="A927" i="2"/>
  <c r="F927" i="2"/>
  <c r="G927" i="2"/>
  <c r="A928" i="2"/>
  <c r="F928" i="2"/>
  <c r="G928" i="2"/>
  <c r="A929" i="2"/>
  <c r="F929" i="2"/>
  <c r="G929" i="2"/>
  <c r="A930" i="2"/>
  <c r="F930" i="2"/>
  <c r="G930" i="2"/>
  <c r="A931" i="2"/>
  <c r="F931" i="2"/>
  <c r="G931" i="2"/>
  <c r="A932" i="2"/>
  <c r="F932" i="2"/>
  <c r="G932" i="2"/>
  <c r="A933" i="2"/>
  <c r="F933" i="2"/>
  <c r="G933" i="2"/>
  <c r="A934" i="2"/>
  <c r="F934" i="2"/>
  <c r="G934" i="2"/>
  <c r="A935" i="2"/>
  <c r="F935" i="2"/>
  <c r="G935" i="2"/>
  <c r="A936" i="2"/>
  <c r="F936" i="2"/>
  <c r="G936" i="2"/>
  <c r="A937" i="2"/>
  <c r="F937" i="2"/>
  <c r="G937" i="2"/>
  <c r="A938" i="2"/>
  <c r="F938" i="2"/>
  <c r="G938" i="2"/>
  <c r="A939" i="2"/>
  <c r="F939" i="2"/>
  <c r="G939" i="2"/>
  <c r="A940" i="2"/>
  <c r="F940" i="2"/>
  <c r="G940" i="2"/>
  <c r="A941" i="2"/>
  <c r="F941" i="2"/>
  <c r="G941" i="2"/>
  <c r="A942" i="2"/>
  <c r="F942" i="2"/>
  <c r="G942" i="2"/>
  <c r="A943" i="2"/>
  <c r="F943" i="2"/>
  <c r="G943" i="2"/>
  <c r="A944" i="2"/>
  <c r="F944" i="2"/>
  <c r="G944" i="2"/>
  <c r="A945" i="2"/>
  <c r="F945" i="2"/>
  <c r="G945" i="2"/>
  <c r="A946" i="2"/>
  <c r="F946" i="2"/>
  <c r="G946" i="2"/>
  <c r="A947" i="2"/>
  <c r="F947" i="2"/>
  <c r="G947" i="2"/>
  <c r="A948" i="2"/>
  <c r="F948" i="2"/>
  <c r="G948" i="2"/>
  <c r="A949" i="2"/>
  <c r="F949" i="2"/>
  <c r="G949" i="2"/>
  <c r="A950" i="2"/>
  <c r="F950" i="2"/>
  <c r="G950" i="2"/>
  <c r="A951" i="2"/>
  <c r="F951" i="2"/>
  <c r="G951" i="2"/>
  <c r="A952" i="2"/>
  <c r="F952" i="2"/>
  <c r="G952" i="2"/>
  <c r="A953" i="2"/>
  <c r="F953" i="2"/>
  <c r="G953" i="2"/>
  <c r="A954" i="2"/>
  <c r="F954" i="2"/>
  <c r="G954" i="2"/>
  <c r="A955" i="2"/>
  <c r="F955" i="2"/>
  <c r="G955" i="2"/>
  <c r="A956" i="2"/>
  <c r="F956" i="2"/>
  <c r="G956" i="2"/>
  <c r="A957" i="2"/>
  <c r="F957" i="2"/>
  <c r="G957" i="2"/>
  <c r="A958" i="2"/>
  <c r="F958" i="2"/>
  <c r="G958" i="2"/>
  <c r="A959" i="2"/>
  <c r="F959" i="2"/>
  <c r="G959" i="2"/>
  <c r="A960" i="2"/>
  <c r="F960" i="2"/>
  <c r="G960" i="2"/>
  <c r="A961" i="2"/>
  <c r="F961" i="2"/>
  <c r="G961" i="2"/>
  <c r="A962" i="2"/>
  <c r="F962" i="2"/>
  <c r="G962" i="2"/>
  <c r="A963" i="2"/>
  <c r="F963" i="2"/>
  <c r="G963" i="2"/>
  <c r="A964" i="2"/>
  <c r="F964" i="2"/>
  <c r="G964" i="2"/>
  <c r="A965" i="2"/>
  <c r="F965" i="2"/>
  <c r="G965" i="2"/>
  <c r="A966" i="2"/>
  <c r="F966" i="2"/>
  <c r="G966" i="2"/>
  <c r="A967" i="2"/>
  <c r="F967" i="2"/>
  <c r="G967" i="2"/>
  <c r="A968" i="2"/>
  <c r="F968" i="2"/>
  <c r="G968" i="2"/>
  <c r="A969" i="2"/>
  <c r="F969" i="2"/>
  <c r="G969" i="2"/>
  <c r="A970" i="2"/>
  <c r="F970" i="2"/>
  <c r="G970" i="2"/>
  <c r="A971" i="2"/>
  <c r="F971" i="2"/>
  <c r="G971" i="2"/>
  <c r="A972" i="2"/>
  <c r="F972" i="2"/>
  <c r="G972" i="2"/>
  <c r="A973" i="2"/>
  <c r="F973" i="2"/>
  <c r="G973" i="2"/>
  <c r="A974" i="2"/>
  <c r="F974" i="2"/>
  <c r="G974" i="2"/>
  <c r="A975" i="2"/>
  <c r="F975" i="2"/>
  <c r="G975" i="2"/>
  <c r="A976" i="2"/>
  <c r="F976" i="2"/>
  <c r="G976" i="2"/>
  <c r="A977" i="2"/>
  <c r="F977" i="2"/>
  <c r="G977" i="2"/>
  <c r="A978" i="2"/>
  <c r="F978" i="2"/>
  <c r="G978" i="2"/>
  <c r="A979" i="2"/>
  <c r="F979" i="2"/>
  <c r="G979" i="2"/>
  <c r="A980" i="2"/>
  <c r="F980" i="2"/>
  <c r="G980" i="2"/>
  <c r="A981" i="2"/>
  <c r="F981" i="2"/>
  <c r="G981" i="2"/>
  <c r="A982" i="2"/>
  <c r="F982" i="2"/>
  <c r="G982" i="2"/>
  <c r="A983" i="2"/>
  <c r="F983" i="2"/>
  <c r="G983" i="2"/>
  <c r="A984" i="2"/>
  <c r="F984" i="2"/>
  <c r="G984" i="2"/>
  <c r="A985" i="2"/>
  <c r="F985" i="2"/>
  <c r="G985" i="2"/>
  <c r="A986" i="2"/>
  <c r="F986" i="2"/>
  <c r="G986" i="2"/>
  <c r="A987" i="2"/>
  <c r="F987" i="2"/>
  <c r="G987" i="2"/>
  <c r="A988" i="2"/>
  <c r="F988" i="2"/>
  <c r="G988" i="2"/>
  <c r="A989" i="2"/>
  <c r="F989" i="2"/>
  <c r="G989" i="2"/>
  <c r="A990" i="2"/>
  <c r="F990" i="2"/>
  <c r="G990" i="2"/>
  <c r="A991" i="2"/>
  <c r="F991" i="2"/>
  <c r="G991" i="2"/>
  <c r="A992" i="2"/>
  <c r="F992" i="2"/>
  <c r="G992" i="2"/>
  <c r="A993" i="2"/>
  <c r="F993" i="2"/>
  <c r="G993" i="2"/>
  <c r="A994" i="2"/>
  <c r="F994" i="2"/>
  <c r="G994" i="2"/>
  <c r="A995" i="2"/>
  <c r="F995" i="2"/>
  <c r="G995" i="2"/>
  <c r="A996" i="2"/>
  <c r="F996" i="2"/>
  <c r="G996" i="2"/>
  <c r="A997" i="2"/>
  <c r="F997" i="2"/>
  <c r="G997" i="2"/>
  <c r="A998" i="2"/>
  <c r="F998" i="2"/>
  <c r="G998" i="2"/>
  <c r="A999" i="2"/>
  <c r="F999" i="2"/>
  <c r="G999" i="2"/>
  <c r="A1000" i="2"/>
  <c r="F1000" i="2"/>
  <c r="G1000" i="2"/>
  <c r="A1001" i="2"/>
  <c r="F1001" i="2"/>
  <c r="G1001" i="2"/>
  <c r="A1002" i="2"/>
  <c r="F1002" i="2"/>
  <c r="G1002" i="2"/>
  <c r="A1003" i="2"/>
  <c r="F1003" i="2"/>
  <c r="G1003" i="2"/>
  <c r="A1004" i="2"/>
  <c r="F1004" i="2"/>
  <c r="G1004" i="2"/>
  <c r="A1005" i="2"/>
  <c r="F1005" i="2"/>
  <c r="G1005" i="2"/>
  <c r="A1006" i="2"/>
  <c r="F1006" i="2"/>
  <c r="G1006" i="2"/>
  <c r="A1007" i="2"/>
  <c r="F1007" i="2"/>
  <c r="G1007" i="2"/>
  <c r="A1008" i="2"/>
  <c r="F1008" i="2"/>
  <c r="G1008" i="2"/>
  <c r="A1009" i="2"/>
  <c r="F1009" i="2"/>
  <c r="G1009" i="2"/>
  <c r="A1010" i="2"/>
  <c r="F1010" i="2"/>
  <c r="G1010" i="2"/>
  <c r="A1011" i="2"/>
  <c r="F1011" i="2"/>
  <c r="G1011" i="2"/>
  <c r="A1012" i="2"/>
  <c r="F1012" i="2"/>
  <c r="G1012" i="2"/>
  <c r="A1013" i="2"/>
  <c r="F1013" i="2"/>
  <c r="G1013" i="2"/>
  <c r="A1014" i="2"/>
  <c r="F1014" i="2"/>
  <c r="G1014" i="2"/>
  <c r="A1015" i="2"/>
  <c r="F1015" i="2"/>
  <c r="G1015" i="2"/>
  <c r="A1016" i="2"/>
  <c r="F1016" i="2"/>
  <c r="G1016" i="2"/>
  <c r="A1017" i="2"/>
  <c r="F1017" i="2"/>
  <c r="G1017" i="2"/>
  <c r="A1018" i="2"/>
  <c r="F1018" i="2"/>
  <c r="G1018" i="2"/>
  <c r="A1019" i="2"/>
  <c r="F1019" i="2"/>
  <c r="G1019" i="2"/>
  <c r="A1020" i="2"/>
  <c r="F1020" i="2"/>
  <c r="G1020" i="2"/>
  <c r="A1021" i="2"/>
  <c r="F1021" i="2"/>
  <c r="G1021" i="2"/>
  <c r="A1022" i="2"/>
  <c r="F1022" i="2"/>
  <c r="G1022" i="2"/>
  <c r="A1023" i="2"/>
  <c r="F1023" i="2"/>
  <c r="G1023" i="2"/>
  <c r="A1024" i="2"/>
  <c r="F1024" i="2"/>
  <c r="G1024" i="2"/>
  <c r="A1025" i="2"/>
  <c r="F1025" i="2"/>
  <c r="G1025" i="2"/>
  <c r="A1026" i="2"/>
  <c r="F1026" i="2"/>
  <c r="G1026" i="2"/>
  <c r="A1027" i="2"/>
  <c r="F1027" i="2"/>
  <c r="G1027" i="2"/>
  <c r="A1028" i="2"/>
  <c r="F1028" i="2"/>
  <c r="G1028" i="2"/>
  <c r="A1029" i="2"/>
  <c r="F1029" i="2"/>
  <c r="G1029" i="2"/>
  <c r="A1030" i="2"/>
  <c r="F1030" i="2"/>
  <c r="G1030" i="2"/>
  <c r="A1031" i="2"/>
  <c r="F1031" i="2"/>
  <c r="G1031" i="2"/>
  <c r="A1032" i="2"/>
  <c r="F1032" i="2"/>
  <c r="G1032" i="2"/>
  <c r="A1033" i="2"/>
  <c r="F1033" i="2"/>
  <c r="G1033" i="2"/>
  <c r="A1034" i="2"/>
  <c r="F1034" i="2"/>
  <c r="G1034" i="2"/>
  <c r="A1035" i="2"/>
  <c r="F1035" i="2"/>
  <c r="G1035" i="2"/>
  <c r="A1036" i="2"/>
  <c r="F1036" i="2"/>
  <c r="G1036" i="2"/>
  <c r="A1037" i="2"/>
  <c r="F1037" i="2"/>
  <c r="G1037" i="2"/>
  <c r="A1038" i="2"/>
  <c r="F1038" i="2"/>
  <c r="G1038" i="2"/>
  <c r="A1039" i="2"/>
  <c r="F1039" i="2"/>
  <c r="G1039" i="2"/>
  <c r="A1040" i="2"/>
  <c r="F1040" i="2"/>
  <c r="G1040" i="2"/>
  <c r="A1041" i="2"/>
  <c r="F1041" i="2"/>
  <c r="G1041" i="2"/>
  <c r="A1042" i="2"/>
  <c r="F1042" i="2"/>
  <c r="G1042" i="2"/>
  <c r="A1043" i="2"/>
  <c r="F1043" i="2"/>
  <c r="G1043" i="2"/>
  <c r="A1044" i="2"/>
  <c r="F1044" i="2"/>
  <c r="G1044" i="2"/>
  <c r="A1045" i="2"/>
  <c r="F1045" i="2"/>
  <c r="G1045" i="2"/>
  <c r="A1046" i="2"/>
  <c r="F1046" i="2"/>
  <c r="G1046" i="2"/>
  <c r="A1047" i="2"/>
  <c r="F1047" i="2"/>
  <c r="G1047" i="2"/>
  <c r="A1048" i="2"/>
  <c r="F1048" i="2"/>
  <c r="G1048" i="2"/>
  <c r="A1049" i="2"/>
  <c r="F1049" i="2"/>
  <c r="G1049" i="2"/>
  <c r="A1050" i="2"/>
  <c r="F1050" i="2"/>
  <c r="G1050" i="2"/>
  <c r="A1051" i="2"/>
  <c r="F1051" i="2"/>
  <c r="G1051" i="2"/>
  <c r="A1052" i="2"/>
  <c r="F1052" i="2"/>
  <c r="G1052" i="2"/>
  <c r="A1053" i="2"/>
  <c r="F1053" i="2"/>
  <c r="G1053" i="2"/>
  <c r="A1054" i="2"/>
  <c r="F1054" i="2"/>
  <c r="G1054" i="2"/>
  <c r="A1055" i="2"/>
  <c r="F1055" i="2"/>
  <c r="G1055" i="2"/>
  <c r="A1056" i="2"/>
  <c r="F1056" i="2"/>
  <c r="G1056" i="2"/>
  <c r="A1057" i="2"/>
  <c r="F1057" i="2"/>
  <c r="G1057" i="2"/>
  <c r="A1058" i="2"/>
  <c r="F1058" i="2"/>
  <c r="G1058" i="2"/>
  <c r="A1059" i="2"/>
  <c r="F1059" i="2"/>
  <c r="G1059" i="2"/>
  <c r="A1060" i="2"/>
  <c r="F1060" i="2"/>
  <c r="G1060" i="2"/>
  <c r="A1061" i="2"/>
  <c r="F1061" i="2"/>
  <c r="G1061" i="2"/>
  <c r="A1062" i="2"/>
  <c r="F1062" i="2"/>
  <c r="G1062" i="2"/>
  <c r="A1063" i="2"/>
  <c r="F1063" i="2"/>
  <c r="G1063" i="2"/>
  <c r="A1064" i="2"/>
  <c r="F1064" i="2"/>
  <c r="G1064" i="2"/>
  <c r="A1065" i="2"/>
  <c r="F1065" i="2"/>
  <c r="G1065" i="2"/>
  <c r="A1066" i="2"/>
  <c r="F1066" i="2"/>
  <c r="G1066" i="2"/>
  <c r="A1067" i="2"/>
  <c r="F1067" i="2"/>
  <c r="G1067" i="2"/>
  <c r="A1068" i="2"/>
  <c r="F1068" i="2"/>
  <c r="G1068" i="2"/>
  <c r="A1069" i="2"/>
  <c r="F1069" i="2"/>
  <c r="G1069" i="2"/>
  <c r="A1070" i="2"/>
  <c r="F1070" i="2"/>
  <c r="G1070" i="2"/>
  <c r="A1071" i="2"/>
  <c r="F1071" i="2"/>
  <c r="G1071" i="2"/>
  <c r="A1072" i="2"/>
  <c r="F1072" i="2"/>
  <c r="G1072" i="2"/>
  <c r="A1073" i="2"/>
  <c r="F1073" i="2"/>
  <c r="G1073" i="2"/>
  <c r="A1074" i="2"/>
  <c r="F1074" i="2"/>
  <c r="G1074" i="2"/>
  <c r="A1075" i="2"/>
  <c r="F1075" i="2"/>
  <c r="G1075" i="2"/>
  <c r="A1076" i="2"/>
  <c r="F1076" i="2"/>
  <c r="G1076" i="2"/>
  <c r="A1077" i="2"/>
  <c r="F1077" i="2"/>
  <c r="G1077" i="2"/>
  <c r="A1078" i="2"/>
  <c r="F1078" i="2"/>
  <c r="G1078" i="2"/>
  <c r="A1079" i="2"/>
  <c r="F1079" i="2"/>
  <c r="G1079" i="2"/>
  <c r="A1080" i="2"/>
  <c r="F1080" i="2"/>
  <c r="G1080" i="2"/>
  <c r="A1081" i="2"/>
  <c r="F1081" i="2"/>
  <c r="G1081" i="2"/>
  <c r="A1082" i="2"/>
  <c r="F1082" i="2"/>
  <c r="G1082" i="2"/>
  <c r="A1083" i="2"/>
  <c r="F1083" i="2"/>
  <c r="G1083" i="2"/>
  <c r="A1084" i="2"/>
  <c r="F1084" i="2"/>
  <c r="G1084" i="2"/>
  <c r="A1085" i="2"/>
  <c r="F1085" i="2"/>
  <c r="G1085" i="2"/>
  <c r="A1086" i="2"/>
  <c r="F1086" i="2"/>
  <c r="G1086" i="2"/>
  <c r="A1087" i="2"/>
  <c r="F1087" i="2"/>
  <c r="G1087" i="2"/>
  <c r="A1088" i="2"/>
  <c r="F1088" i="2"/>
  <c r="G1088" i="2"/>
  <c r="A1089" i="2"/>
  <c r="F1089" i="2"/>
  <c r="G1089" i="2"/>
  <c r="A1090" i="2"/>
  <c r="F1090" i="2"/>
  <c r="G1090" i="2"/>
  <c r="A1091" i="2"/>
  <c r="F1091" i="2"/>
  <c r="G1091" i="2"/>
  <c r="A1092" i="2"/>
  <c r="F1092" i="2"/>
  <c r="G1092" i="2"/>
  <c r="A1093" i="2"/>
  <c r="F1093" i="2"/>
  <c r="G1093" i="2"/>
  <c r="A1094" i="2"/>
  <c r="F1094" i="2"/>
  <c r="G1094" i="2"/>
  <c r="A1095" i="2"/>
  <c r="F1095" i="2"/>
  <c r="G1095" i="2"/>
  <c r="A1096" i="2"/>
  <c r="F1096" i="2"/>
  <c r="G1096" i="2"/>
  <c r="A1097" i="2"/>
  <c r="F1097" i="2"/>
  <c r="G1097" i="2"/>
  <c r="A1098" i="2"/>
  <c r="F1098" i="2"/>
  <c r="G1098" i="2"/>
  <c r="A1099" i="2"/>
  <c r="F1099" i="2"/>
  <c r="G1099" i="2"/>
  <c r="A1100" i="2"/>
  <c r="F1100" i="2"/>
  <c r="G1100" i="2"/>
  <c r="A1101" i="2"/>
  <c r="F1101" i="2"/>
  <c r="G1101" i="2"/>
  <c r="A1102" i="2"/>
  <c r="F1102" i="2"/>
  <c r="G1102" i="2"/>
  <c r="A1103" i="2"/>
  <c r="F1103" i="2"/>
  <c r="G1103" i="2"/>
  <c r="A1104" i="2"/>
  <c r="F1104" i="2"/>
  <c r="G1104" i="2"/>
  <c r="A1105" i="2"/>
  <c r="F1105" i="2"/>
  <c r="G1105" i="2"/>
  <c r="A1106" i="2"/>
  <c r="F1106" i="2"/>
  <c r="G1106" i="2"/>
  <c r="A1107" i="2"/>
  <c r="F1107" i="2"/>
  <c r="G1107" i="2"/>
  <c r="A1108" i="2"/>
  <c r="F1108" i="2"/>
  <c r="G1108" i="2"/>
  <c r="A1109" i="2"/>
  <c r="F1109" i="2"/>
  <c r="G1109" i="2"/>
  <c r="A1110" i="2"/>
  <c r="F1110" i="2"/>
  <c r="G1110" i="2"/>
  <c r="A1111" i="2"/>
  <c r="F1111" i="2"/>
  <c r="G1111" i="2"/>
  <c r="A1112" i="2"/>
  <c r="F1112" i="2"/>
  <c r="G1112" i="2"/>
  <c r="A1113" i="2"/>
  <c r="F1113" i="2"/>
  <c r="G1113" i="2"/>
  <c r="A1114" i="2"/>
  <c r="F1114" i="2"/>
  <c r="G1114" i="2"/>
  <c r="A1115" i="2"/>
  <c r="F1115" i="2"/>
  <c r="G1115" i="2"/>
  <c r="A1116" i="2"/>
  <c r="F1116" i="2"/>
  <c r="G1116" i="2"/>
  <c r="A1117" i="2"/>
  <c r="F1117" i="2"/>
  <c r="G1117" i="2"/>
  <c r="A1118" i="2"/>
  <c r="F1118" i="2"/>
  <c r="G1118" i="2"/>
  <c r="A1119" i="2"/>
  <c r="F1119" i="2"/>
  <c r="G1119" i="2"/>
  <c r="A1120" i="2"/>
  <c r="F1120" i="2"/>
  <c r="G1120" i="2"/>
  <c r="A1121" i="2"/>
  <c r="F1121" i="2"/>
  <c r="G1121" i="2"/>
  <c r="A1122" i="2"/>
  <c r="F1122" i="2"/>
  <c r="G1122" i="2"/>
  <c r="A1123" i="2"/>
  <c r="F1123" i="2"/>
  <c r="G1123" i="2"/>
  <c r="A1124" i="2"/>
  <c r="F1124" i="2"/>
  <c r="G1124" i="2"/>
  <c r="A1125" i="2"/>
  <c r="F1125" i="2"/>
  <c r="G1125" i="2"/>
  <c r="A1126" i="2"/>
  <c r="F1126" i="2"/>
  <c r="G1126" i="2"/>
  <c r="A1127" i="2"/>
  <c r="F1127" i="2"/>
  <c r="G1127" i="2"/>
  <c r="A1128" i="2"/>
  <c r="F1128" i="2"/>
  <c r="G1128" i="2"/>
  <c r="A1129" i="2"/>
  <c r="F1129" i="2"/>
  <c r="G1129" i="2"/>
  <c r="A1130" i="2"/>
  <c r="F1130" i="2"/>
  <c r="G1130" i="2"/>
  <c r="A1131" i="2"/>
  <c r="F1131" i="2"/>
  <c r="G1131" i="2"/>
  <c r="A1132" i="2"/>
  <c r="F1132" i="2"/>
  <c r="G1132" i="2"/>
  <c r="A1133" i="2"/>
  <c r="F1133" i="2"/>
  <c r="G1133" i="2"/>
  <c r="A1134" i="2"/>
  <c r="F1134" i="2"/>
  <c r="G1134" i="2"/>
  <c r="A1135" i="2"/>
  <c r="F1135" i="2"/>
  <c r="G1135" i="2"/>
  <c r="A1136" i="2"/>
  <c r="F1136" i="2"/>
  <c r="G1136" i="2"/>
  <c r="A1137" i="2"/>
  <c r="F1137" i="2"/>
  <c r="G1137" i="2"/>
  <c r="A1138" i="2"/>
  <c r="F1138" i="2"/>
  <c r="G1138" i="2"/>
  <c r="A1139" i="2"/>
  <c r="F1139" i="2"/>
  <c r="G1139" i="2"/>
  <c r="A1140" i="2"/>
  <c r="F1140" i="2"/>
  <c r="G1140" i="2"/>
  <c r="A1141" i="2"/>
  <c r="F1141" i="2"/>
  <c r="G1141" i="2"/>
  <c r="A1142" i="2"/>
  <c r="F1142" i="2"/>
  <c r="G1142" i="2"/>
  <c r="A1143" i="2"/>
  <c r="F1143" i="2"/>
  <c r="G1143" i="2"/>
  <c r="A1144" i="2"/>
  <c r="F1144" i="2"/>
  <c r="G1144" i="2"/>
  <c r="A1145" i="2"/>
  <c r="F1145" i="2"/>
  <c r="G1145" i="2"/>
  <c r="A1146" i="2"/>
  <c r="F1146" i="2"/>
  <c r="G1146" i="2"/>
  <c r="A1147" i="2"/>
  <c r="F1147" i="2"/>
  <c r="G1147" i="2"/>
  <c r="A1148" i="2"/>
  <c r="F1148" i="2"/>
  <c r="G1148" i="2"/>
  <c r="A1149" i="2"/>
  <c r="F1149" i="2"/>
  <c r="G1149" i="2"/>
  <c r="A1150" i="2"/>
  <c r="F1150" i="2"/>
  <c r="G1150" i="2"/>
  <c r="A1151" i="2"/>
  <c r="F1151" i="2"/>
  <c r="G1151" i="2"/>
  <c r="A1152" i="2"/>
  <c r="F1152" i="2"/>
  <c r="G1152" i="2"/>
  <c r="A1153" i="2"/>
  <c r="F1153" i="2"/>
  <c r="G1153" i="2"/>
  <c r="A1154" i="2"/>
  <c r="F1154" i="2"/>
  <c r="G1154" i="2"/>
  <c r="A1155" i="2"/>
  <c r="F1155" i="2"/>
  <c r="G1155" i="2"/>
  <c r="A1156" i="2"/>
  <c r="F1156" i="2"/>
  <c r="G1156" i="2"/>
  <c r="A1157" i="2"/>
  <c r="F1157" i="2"/>
  <c r="G1157" i="2"/>
  <c r="A1158" i="2"/>
  <c r="F1158" i="2"/>
  <c r="G1158" i="2"/>
  <c r="A1159" i="2"/>
  <c r="F1159" i="2"/>
  <c r="G1159" i="2"/>
  <c r="A1160" i="2"/>
  <c r="F1160" i="2"/>
  <c r="G1160" i="2"/>
  <c r="A1161" i="2"/>
  <c r="F1161" i="2"/>
  <c r="G1161" i="2"/>
  <c r="A1162" i="2"/>
  <c r="F1162" i="2"/>
  <c r="G1162" i="2"/>
  <c r="A1163" i="2"/>
  <c r="F1163" i="2"/>
  <c r="G1163" i="2"/>
  <c r="A1164" i="2"/>
  <c r="F1164" i="2"/>
  <c r="G1164" i="2"/>
  <c r="A1165" i="2"/>
  <c r="F1165" i="2"/>
  <c r="G1165" i="2"/>
  <c r="A1166" i="2"/>
  <c r="F1166" i="2"/>
  <c r="G1166" i="2"/>
  <c r="A1167" i="2"/>
  <c r="F1167" i="2"/>
  <c r="G1167" i="2"/>
  <c r="A1168" i="2"/>
  <c r="F1168" i="2"/>
  <c r="G1168" i="2"/>
  <c r="A1169" i="2"/>
  <c r="F1169" i="2"/>
  <c r="G1169" i="2"/>
  <c r="A1170" i="2"/>
  <c r="F1170" i="2"/>
  <c r="G1170" i="2"/>
  <c r="A1171" i="2"/>
  <c r="F1171" i="2"/>
  <c r="G1171" i="2"/>
  <c r="A1172" i="2"/>
  <c r="F1172" i="2"/>
  <c r="G1172" i="2"/>
  <c r="A1173" i="2"/>
  <c r="F1173" i="2"/>
  <c r="G1173" i="2"/>
  <c r="A1174" i="2"/>
  <c r="F1174" i="2"/>
  <c r="G1174" i="2"/>
  <c r="A1175" i="2"/>
  <c r="F1175" i="2"/>
  <c r="G1175" i="2"/>
  <c r="A1176" i="2"/>
  <c r="F1176" i="2"/>
  <c r="G1176" i="2"/>
  <c r="A1177" i="2"/>
  <c r="F1177" i="2"/>
  <c r="G1177" i="2"/>
  <c r="A1178" i="2"/>
  <c r="F1178" i="2"/>
  <c r="G1178" i="2"/>
  <c r="A1179" i="2"/>
  <c r="F1179" i="2"/>
  <c r="G1179" i="2"/>
  <c r="A1180" i="2"/>
  <c r="F1180" i="2"/>
  <c r="G1180" i="2"/>
  <c r="A1181" i="2"/>
  <c r="F1181" i="2"/>
  <c r="G1181" i="2"/>
  <c r="A1182" i="2"/>
  <c r="F1182" i="2"/>
  <c r="G1182" i="2"/>
  <c r="A1183" i="2"/>
  <c r="F1183" i="2"/>
  <c r="G1183" i="2"/>
  <c r="A1184" i="2"/>
  <c r="F1184" i="2"/>
  <c r="G1184" i="2"/>
  <c r="A1185" i="2"/>
  <c r="F1185" i="2"/>
  <c r="G1185" i="2"/>
  <c r="A1186" i="2"/>
  <c r="F1186" i="2"/>
  <c r="G1186" i="2"/>
  <c r="A1187" i="2"/>
  <c r="F1187" i="2"/>
  <c r="G1187" i="2"/>
  <c r="A1188" i="2"/>
  <c r="F1188" i="2"/>
  <c r="G1188" i="2"/>
  <c r="A1189" i="2"/>
  <c r="F1189" i="2"/>
  <c r="G1189" i="2"/>
  <c r="A1190" i="2"/>
  <c r="F1190" i="2"/>
  <c r="G1190" i="2"/>
  <c r="A1191" i="2"/>
  <c r="F1191" i="2"/>
  <c r="G1191" i="2"/>
  <c r="A1192" i="2"/>
  <c r="F1192" i="2"/>
  <c r="G1192" i="2"/>
  <c r="A1193" i="2"/>
  <c r="F1193" i="2"/>
  <c r="G1193" i="2"/>
  <c r="A1194" i="2"/>
  <c r="F1194" i="2"/>
  <c r="G1194" i="2"/>
  <c r="A1195" i="2"/>
  <c r="F1195" i="2"/>
  <c r="G1195" i="2"/>
  <c r="A1196" i="2"/>
  <c r="F1196" i="2"/>
  <c r="G1196" i="2"/>
  <c r="A1197" i="2"/>
  <c r="F1197" i="2"/>
  <c r="G1197" i="2"/>
  <c r="A1198" i="2"/>
  <c r="F1198" i="2"/>
  <c r="G1198" i="2"/>
  <c r="A1199" i="2"/>
  <c r="F1199" i="2"/>
  <c r="G1199" i="2"/>
  <c r="A1200" i="2"/>
  <c r="F1200" i="2"/>
  <c r="G1200" i="2"/>
  <c r="A1201" i="2"/>
  <c r="F1201" i="2"/>
  <c r="G1201" i="2"/>
  <c r="A1202" i="2"/>
  <c r="F1202" i="2"/>
  <c r="G1202" i="2"/>
  <c r="A1203" i="2"/>
  <c r="F1203" i="2"/>
  <c r="G1203" i="2"/>
  <c r="A1204" i="2"/>
  <c r="F1204" i="2"/>
  <c r="G1204" i="2"/>
  <c r="A1205" i="2"/>
  <c r="F1205" i="2"/>
  <c r="G1205" i="2"/>
  <c r="A1206" i="2"/>
  <c r="F1206" i="2"/>
  <c r="G1206" i="2"/>
  <c r="A1207" i="2"/>
  <c r="F1207" i="2"/>
  <c r="G1207" i="2"/>
  <c r="A1208" i="2"/>
  <c r="F1208" i="2"/>
  <c r="G1208" i="2"/>
  <c r="A1209" i="2"/>
  <c r="F1209" i="2"/>
  <c r="G1209" i="2"/>
  <c r="A1210" i="2"/>
  <c r="F1210" i="2"/>
  <c r="G1210" i="2"/>
  <c r="A1211" i="2"/>
  <c r="F1211" i="2"/>
  <c r="G1211" i="2"/>
  <c r="A1212" i="2"/>
  <c r="F1212" i="2"/>
  <c r="G1212" i="2"/>
  <c r="A1213" i="2"/>
  <c r="F1213" i="2"/>
  <c r="G1213" i="2"/>
  <c r="A1214" i="2"/>
  <c r="F1214" i="2"/>
  <c r="G1214" i="2"/>
  <c r="A1215" i="2"/>
  <c r="F1215" i="2"/>
  <c r="G1215" i="2"/>
  <c r="A1216" i="2"/>
  <c r="F1216" i="2"/>
  <c r="G1216" i="2"/>
  <c r="A1217" i="2"/>
  <c r="F1217" i="2"/>
  <c r="G1217" i="2"/>
  <c r="A1218" i="2"/>
  <c r="F1218" i="2"/>
  <c r="G1218" i="2"/>
  <c r="A1219" i="2"/>
  <c r="F1219" i="2"/>
  <c r="G1219" i="2"/>
  <c r="A1220" i="2"/>
  <c r="F1220" i="2"/>
  <c r="G1220" i="2"/>
  <c r="A1221" i="2"/>
  <c r="F1221" i="2"/>
  <c r="G1221" i="2"/>
  <c r="A1222" i="2"/>
  <c r="F1222" i="2"/>
  <c r="G1222" i="2"/>
  <c r="A1223" i="2"/>
  <c r="F1223" i="2"/>
  <c r="G1223" i="2"/>
  <c r="A1224" i="2"/>
  <c r="F1224" i="2"/>
  <c r="G1224" i="2"/>
  <c r="A1225" i="2"/>
  <c r="F1225" i="2"/>
  <c r="G1225" i="2"/>
  <c r="A1226" i="2"/>
  <c r="F1226" i="2"/>
  <c r="G1226" i="2"/>
  <c r="A1227" i="2"/>
  <c r="F1227" i="2"/>
  <c r="G1227" i="2"/>
  <c r="A1228" i="2"/>
  <c r="F1228" i="2"/>
  <c r="G1228" i="2"/>
  <c r="A1229" i="2"/>
  <c r="F1229" i="2"/>
  <c r="G1229" i="2"/>
  <c r="A1230" i="2"/>
  <c r="F1230" i="2"/>
  <c r="G1230" i="2"/>
  <c r="A1231" i="2"/>
  <c r="F1231" i="2"/>
  <c r="G1231" i="2"/>
  <c r="A1232" i="2"/>
  <c r="F1232" i="2"/>
  <c r="G1232" i="2"/>
  <c r="A1233" i="2"/>
  <c r="F1233" i="2"/>
  <c r="G1233" i="2"/>
  <c r="A1234" i="2"/>
  <c r="F1234" i="2"/>
  <c r="G1234" i="2"/>
  <c r="A1235" i="2"/>
  <c r="F1235" i="2"/>
  <c r="G1235" i="2"/>
  <c r="A1236" i="2"/>
  <c r="F1236" i="2"/>
  <c r="G1236" i="2"/>
  <c r="A1237" i="2"/>
  <c r="F1237" i="2"/>
  <c r="G1237" i="2"/>
  <c r="A1238" i="2"/>
  <c r="F1238" i="2"/>
  <c r="G1238" i="2"/>
  <c r="A1239" i="2"/>
  <c r="F1239" i="2"/>
  <c r="G1239" i="2"/>
  <c r="A1240" i="2"/>
  <c r="F1240" i="2"/>
  <c r="G1240" i="2"/>
  <c r="A1241" i="2"/>
  <c r="F1241" i="2"/>
  <c r="G1241" i="2"/>
  <c r="A1242" i="2"/>
  <c r="F1242" i="2"/>
  <c r="G1242" i="2"/>
  <c r="A1243" i="2"/>
  <c r="F1243" i="2"/>
  <c r="G1243" i="2"/>
  <c r="A1244" i="2"/>
  <c r="F1244" i="2"/>
  <c r="G1244" i="2"/>
  <c r="A1245" i="2"/>
  <c r="F1245" i="2"/>
  <c r="G1245" i="2"/>
  <c r="A1246" i="2"/>
  <c r="F1246" i="2"/>
  <c r="G1246" i="2"/>
  <c r="A1247" i="2"/>
  <c r="F1247" i="2"/>
  <c r="G1247" i="2"/>
  <c r="A1248" i="2"/>
  <c r="F1248" i="2"/>
  <c r="G1248" i="2"/>
  <c r="A1249" i="2"/>
  <c r="F1249" i="2"/>
  <c r="G1249" i="2"/>
  <c r="A1250" i="2"/>
  <c r="F1250" i="2"/>
  <c r="G1250" i="2"/>
  <c r="A1251" i="2"/>
  <c r="F1251" i="2"/>
  <c r="G1251" i="2"/>
  <c r="A1252" i="2"/>
  <c r="F1252" i="2"/>
  <c r="G1252" i="2"/>
  <c r="A1253" i="2"/>
  <c r="F1253" i="2"/>
  <c r="G1253" i="2"/>
  <c r="A1254" i="2"/>
  <c r="F1254" i="2"/>
  <c r="G1254" i="2"/>
  <c r="A1255" i="2"/>
  <c r="F1255" i="2"/>
  <c r="G1255" i="2"/>
  <c r="A1256" i="2"/>
  <c r="F1256" i="2"/>
  <c r="G1256" i="2"/>
  <c r="A1257" i="2"/>
  <c r="F1257" i="2"/>
  <c r="G1257" i="2"/>
  <c r="A1258" i="2"/>
  <c r="F1258" i="2"/>
  <c r="G1258" i="2"/>
  <c r="A1259" i="2"/>
  <c r="F1259" i="2"/>
  <c r="G1259" i="2"/>
  <c r="A1260" i="2"/>
  <c r="F1260" i="2"/>
  <c r="G1260" i="2"/>
  <c r="A1261" i="2"/>
  <c r="F1261" i="2"/>
  <c r="G1261" i="2"/>
  <c r="A1262" i="2"/>
  <c r="F1262" i="2"/>
  <c r="G1262" i="2"/>
  <c r="A1263" i="2"/>
  <c r="F1263" i="2"/>
  <c r="G1263" i="2"/>
  <c r="A1264" i="2"/>
  <c r="F1264" i="2"/>
  <c r="G1264" i="2"/>
  <c r="A1265" i="2"/>
  <c r="F1265" i="2"/>
  <c r="G1265" i="2"/>
  <c r="A1266" i="2"/>
  <c r="F1266" i="2"/>
  <c r="G1266" i="2"/>
  <c r="A1267" i="2"/>
  <c r="F1267" i="2"/>
  <c r="G1267" i="2"/>
  <c r="A1268" i="2"/>
  <c r="F1268" i="2"/>
  <c r="G1268" i="2"/>
  <c r="A1269" i="2"/>
  <c r="F1269" i="2"/>
  <c r="G1269" i="2"/>
  <c r="A1270" i="2"/>
  <c r="F1270" i="2"/>
  <c r="G1270" i="2"/>
  <c r="A1271" i="2"/>
  <c r="F1271" i="2"/>
  <c r="G1271" i="2"/>
  <c r="A1272" i="2"/>
  <c r="F1272" i="2"/>
  <c r="G1272" i="2"/>
  <c r="A1273" i="2"/>
  <c r="F1273" i="2"/>
  <c r="G1273" i="2"/>
  <c r="A1274" i="2"/>
  <c r="F1274" i="2"/>
  <c r="G1274" i="2"/>
  <c r="A1275" i="2"/>
  <c r="F1275" i="2"/>
  <c r="G1275" i="2"/>
  <c r="A1276" i="2"/>
  <c r="F1276" i="2"/>
  <c r="G1276" i="2"/>
  <c r="A1277" i="2"/>
  <c r="F1277" i="2"/>
  <c r="G1277" i="2"/>
  <c r="A1278" i="2"/>
  <c r="F1278" i="2"/>
  <c r="G1278" i="2"/>
  <c r="A1279" i="2"/>
  <c r="F1279" i="2"/>
  <c r="G1279" i="2"/>
  <c r="A1280" i="2"/>
  <c r="F1280" i="2"/>
  <c r="G1280" i="2"/>
  <c r="A1281" i="2"/>
  <c r="F1281" i="2"/>
  <c r="G1281" i="2"/>
  <c r="A1282" i="2"/>
  <c r="F1282" i="2"/>
  <c r="G1282" i="2"/>
  <c r="A1283" i="2"/>
  <c r="F1283" i="2"/>
  <c r="G1283" i="2"/>
  <c r="A1284" i="2"/>
  <c r="F1284" i="2"/>
  <c r="G1284" i="2"/>
  <c r="A1285" i="2"/>
  <c r="F1285" i="2"/>
  <c r="G1285" i="2"/>
  <c r="A1286" i="2"/>
  <c r="F1286" i="2"/>
  <c r="G1286" i="2"/>
  <c r="A1287" i="2"/>
  <c r="F1287" i="2"/>
  <c r="G1287" i="2"/>
  <c r="A1288" i="2"/>
  <c r="F1288" i="2"/>
  <c r="G1288" i="2"/>
  <c r="A1289" i="2"/>
  <c r="F1289" i="2"/>
  <c r="G1289" i="2"/>
  <c r="A1290" i="2"/>
  <c r="F1290" i="2"/>
  <c r="G1290" i="2"/>
  <c r="A1291" i="2"/>
  <c r="F1291" i="2"/>
  <c r="G1291" i="2"/>
  <c r="A1292" i="2"/>
  <c r="F1292" i="2"/>
  <c r="G1292" i="2"/>
  <c r="A1293" i="2"/>
  <c r="F1293" i="2"/>
  <c r="G1293" i="2"/>
  <c r="A1294" i="2"/>
  <c r="F1294" i="2"/>
  <c r="G1294" i="2"/>
  <c r="A1295" i="2"/>
  <c r="F1295" i="2"/>
  <c r="G1295" i="2"/>
  <c r="A1296" i="2"/>
  <c r="F1296" i="2"/>
  <c r="G1296" i="2"/>
  <c r="A1297" i="2"/>
  <c r="F1297" i="2"/>
  <c r="G1297" i="2"/>
  <c r="A1298" i="2"/>
  <c r="F1298" i="2"/>
  <c r="G1298" i="2"/>
  <c r="A1299" i="2"/>
  <c r="F1299" i="2"/>
  <c r="G1299" i="2"/>
  <c r="A1300" i="2"/>
  <c r="F1300" i="2"/>
  <c r="G1300" i="2"/>
  <c r="A1301" i="2"/>
  <c r="F1301" i="2"/>
  <c r="G1301" i="2"/>
  <c r="A1302" i="2"/>
  <c r="F1302" i="2"/>
  <c r="G1302" i="2"/>
  <c r="A1303" i="2"/>
  <c r="F1303" i="2"/>
  <c r="G1303" i="2"/>
  <c r="A1304" i="2"/>
  <c r="F1304" i="2"/>
  <c r="G1304" i="2"/>
  <c r="A1305" i="2"/>
  <c r="F1305" i="2"/>
  <c r="G1305" i="2"/>
  <c r="A1306" i="2"/>
  <c r="F1306" i="2"/>
  <c r="G1306" i="2"/>
  <c r="A1307" i="2"/>
  <c r="F1307" i="2"/>
  <c r="G1307" i="2"/>
  <c r="A1308" i="2"/>
  <c r="F1308" i="2"/>
  <c r="G1308" i="2"/>
  <c r="A1309" i="2"/>
  <c r="F1309" i="2"/>
  <c r="G1309" i="2"/>
  <c r="A1310" i="2"/>
  <c r="F1310" i="2"/>
  <c r="G1310" i="2"/>
  <c r="A1311" i="2"/>
  <c r="F1311" i="2"/>
  <c r="G1311" i="2"/>
  <c r="A1312" i="2"/>
  <c r="F1312" i="2"/>
  <c r="G1312" i="2"/>
  <c r="A1313" i="2"/>
  <c r="F1313" i="2"/>
  <c r="G1313" i="2"/>
  <c r="A1314" i="2"/>
  <c r="F1314" i="2"/>
  <c r="G1314" i="2"/>
  <c r="A1315" i="2"/>
  <c r="F1315" i="2"/>
  <c r="G1315" i="2"/>
  <c r="A1316" i="2"/>
  <c r="F1316" i="2"/>
  <c r="G1316" i="2"/>
  <c r="A1317" i="2"/>
  <c r="F1317" i="2"/>
  <c r="G1317" i="2"/>
  <c r="A1318" i="2"/>
  <c r="F1318" i="2"/>
  <c r="G1318" i="2"/>
  <c r="A1319" i="2"/>
  <c r="F1319" i="2"/>
  <c r="G1319" i="2"/>
  <c r="A1320" i="2"/>
  <c r="F1320" i="2"/>
  <c r="G1320" i="2"/>
  <c r="A1321" i="2"/>
  <c r="F1321" i="2"/>
  <c r="G1321" i="2"/>
  <c r="A1322" i="2"/>
  <c r="F1322" i="2"/>
  <c r="G1322" i="2"/>
  <c r="A1323" i="2"/>
  <c r="F1323" i="2"/>
  <c r="G1323" i="2"/>
  <c r="A1324" i="2"/>
  <c r="F1324" i="2"/>
  <c r="G1324" i="2"/>
  <c r="A1325" i="2"/>
  <c r="F1325" i="2"/>
  <c r="G1325" i="2"/>
  <c r="A1326" i="2"/>
  <c r="F1326" i="2"/>
  <c r="G1326" i="2"/>
  <c r="A1327" i="2"/>
  <c r="F1327" i="2"/>
  <c r="G1327" i="2"/>
  <c r="A1328" i="2"/>
  <c r="F1328" i="2"/>
  <c r="G1328" i="2"/>
  <c r="A1329" i="2"/>
  <c r="F1329" i="2"/>
  <c r="G1329" i="2"/>
  <c r="A1330" i="2"/>
  <c r="F1330" i="2"/>
  <c r="G1330" i="2"/>
  <c r="A1331" i="2"/>
  <c r="F1331" i="2"/>
  <c r="G1331" i="2"/>
  <c r="A1332" i="2"/>
  <c r="F1332" i="2"/>
  <c r="G1332" i="2"/>
  <c r="A1333" i="2"/>
  <c r="F1333" i="2"/>
  <c r="G1333" i="2"/>
  <c r="A1334" i="2"/>
  <c r="F1334" i="2"/>
  <c r="G1334" i="2"/>
  <c r="A1335" i="2"/>
  <c r="F1335" i="2"/>
  <c r="G1335" i="2"/>
  <c r="A1336" i="2"/>
  <c r="F1336" i="2"/>
  <c r="G1336" i="2"/>
  <c r="A1337" i="2"/>
  <c r="F1337" i="2"/>
  <c r="G1337" i="2"/>
  <c r="A1338" i="2"/>
  <c r="F1338" i="2"/>
  <c r="G1338" i="2"/>
  <c r="A1339" i="2"/>
  <c r="F1339" i="2"/>
  <c r="G1339" i="2"/>
  <c r="A1340" i="2"/>
  <c r="F1340" i="2"/>
  <c r="G1340" i="2"/>
  <c r="A1341" i="2"/>
  <c r="F1341" i="2"/>
  <c r="G1341" i="2"/>
  <c r="A1342" i="2"/>
  <c r="F1342" i="2"/>
  <c r="G1342" i="2"/>
  <c r="A1343" i="2"/>
  <c r="F1343" i="2"/>
  <c r="G1343" i="2"/>
  <c r="A1344" i="2"/>
  <c r="F1344" i="2"/>
  <c r="G1344" i="2"/>
  <c r="A1345" i="2"/>
  <c r="F1345" i="2"/>
  <c r="G1345" i="2"/>
  <c r="A1346" i="2"/>
  <c r="F1346" i="2"/>
  <c r="G1346" i="2"/>
  <c r="A1347" i="2"/>
  <c r="F1347" i="2"/>
  <c r="G1347" i="2"/>
  <c r="A1348" i="2"/>
  <c r="F1348" i="2"/>
  <c r="G1348" i="2"/>
  <c r="A1349" i="2"/>
  <c r="F1349" i="2"/>
  <c r="G1349" i="2"/>
  <c r="A1350" i="2"/>
  <c r="F1350" i="2"/>
  <c r="G1350" i="2"/>
  <c r="A1351" i="2"/>
  <c r="F1351" i="2"/>
  <c r="G1351" i="2"/>
  <c r="A1352" i="2"/>
  <c r="F1352" i="2"/>
  <c r="G1352" i="2"/>
  <c r="A1353" i="2"/>
  <c r="F1353" i="2"/>
  <c r="G1353" i="2"/>
  <c r="A1354" i="2"/>
  <c r="F1354" i="2"/>
  <c r="G1354" i="2"/>
  <c r="A1355" i="2"/>
  <c r="F1355" i="2"/>
  <c r="G1355" i="2"/>
  <c r="A1356" i="2"/>
  <c r="F1356" i="2"/>
  <c r="G1356" i="2"/>
  <c r="A1357" i="2"/>
  <c r="F1357" i="2"/>
  <c r="G1357" i="2"/>
  <c r="A1358" i="2"/>
  <c r="F1358" i="2"/>
  <c r="G1358" i="2"/>
  <c r="A1359" i="2"/>
  <c r="F1359" i="2"/>
  <c r="G1359" i="2"/>
  <c r="A1360" i="2"/>
  <c r="F1360" i="2"/>
  <c r="G1360" i="2"/>
  <c r="A1361" i="2"/>
  <c r="F1361" i="2"/>
  <c r="G1361" i="2"/>
  <c r="A1362" i="2"/>
  <c r="F1362" i="2"/>
  <c r="G1362" i="2"/>
  <c r="A1363" i="2"/>
  <c r="F1363" i="2"/>
  <c r="G1363" i="2"/>
  <c r="A1364" i="2"/>
  <c r="F1364" i="2"/>
  <c r="G1364" i="2"/>
  <c r="A1365" i="2"/>
  <c r="F1365" i="2"/>
  <c r="G1365" i="2"/>
  <c r="A1366" i="2"/>
  <c r="F1366" i="2"/>
  <c r="G1366" i="2"/>
  <c r="A1367" i="2"/>
  <c r="F1367" i="2"/>
  <c r="G1367" i="2"/>
  <c r="A1368" i="2"/>
  <c r="F1368" i="2"/>
  <c r="G1368" i="2"/>
  <c r="A1369" i="2"/>
  <c r="F1369" i="2"/>
  <c r="G1369" i="2"/>
  <c r="A1370" i="2"/>
  <c r="F1370" i="2"/>
  <c r="G1370" i="2"/>
  <c r="A1371" i="2"/>
  <c r="F1371" i="2"/>
  <c r="G1371" i="2"/>
  <c r="A1372" i="2"/>
  <c r="F1372" i="2"/>
  <c r="G1372" i="2"/>
  <c r="A1373" i="2"/>
  <c r="F1373" i="2"/>
  <c r="G1373" i="2"/>
  <c r="A1374" i="2"/>
  <c r="F1374" i="2"/>
  <c r="G1374" i="2"/>
  <c r="A1375" i="2"/>
  <c r="F1375" i="2"/>
  <c r="G1375" i="2"/>
  <c r="A1376" i="2"/>
  <c r="F1376" i="2"/>
  <c r="G1376" i="2"/>
  <c r="A1377" i="2"/>
  <c r="F1377" i="2"/>
  <c r="G1377" i="2"/>
  <c r="A1378" i="2"/>
  <c r="F1378" i="2"/>
  <c r="G1378" i="2"/>
  <c r="A1379" i="2"/>
  <c r="F1379" i="2"/>
  <c r="G1379" i="2"/>
  <c r="A1380" i="2"/>
  <c r="F1380" i="2"/>
  <c r="G1380" i="2"/>
  <c r="A1381" i="2"/>
  <c r="F1381" i="2"/>
  <c r="G1381" i="2"/>
  <c r="A1382" i="2"/>
  <c r="F1382" i="2"/>
  <c r="G1382" i="2"/>
  <c r="A1383" i="2"/>
  <c r="F1383" i="2"/>
  <c r="G1383" i="2"/>
  <c r="A1384" i="2"/>
  <c r="F1384" i="2"/>
  <c r="G1384" i="2"/>
  <c r="A1385" i="2"/>
  <c r="F1385" i="2"/>
  <c r="G1385" i="2"/>
  <c r="A1386" i="2"/>
  <c r="F1386" i="2"/>
  <c r="G1386" i="2"/>
  <c r="A1387" i="2"/>
  <c r="F1387" i="2"/>
  <c r="G1387" i="2"/>
  <c r="A1388" i="2"/>
  <c r="F1388" i="2"/>
  <c r="G1388" i="2"/>
  <c r="A1389" i="2"/>
  <c r="F1389" i="2"/>
  <c r="G1389" i="2"/>
  <c r="A1390" i="2"/>
  <c r="F1390" i="2"/>
  <c r="G1390" i="2"/>
  <c r="A1391" i="2"/>
  <c r="F1391" i="2"/>
  <c r="G1391" i="2"/>
  <c r="A1392" i="2"/>
  <c r="F1392" i="2"/>
  <c r="G1392" i="2"/>
  <c r="A1393" i="2"/>
  <c r="F1393" i="2"/>
  <c r="G1393" i="2"/>
  <c r="A1394" i="2"/>
  <c r="F1394" i="2"/>
  <c r="G1394" i="2"/>
  <c r="A1395" i="2"/>
  <c r="F1395" i="2"/>
  <c r="G1395" i="2"/>
  <c r="A1396" i="2"/>
  <c r="F1396" i="2"/>
  <c r="G1396" i="2"/>
  <c r="A1397" i="2"/>
  <c r="F1397" i="2"/>
  <c r="G1397" i="2"/>
  <c r="A1398" i="2"/>
  <c r="F1398" i="2"/>
  <c r="G1398" i="2"/>
  <c r="A1399" i="2"/>
  <c r="F1399" i="2"/>
  <c r="G1399" i="2"/>
  <c r="A1400" i="2"/>
  <c r="F1400" i="2"/>
  <c r="G1400" i="2"/>
  <c r="A1401" i="2"/>
  <c r="F1401" i="2"/>
  <c r="G1401" i="2"/>
  <c r="A1402" i="2"/>
  <c r="F1402" i="2"/>
  <c r="G1402" i="2"/>
  <c r="A1403" i="2"/>
  <c r="F1403" i="2"/>
  <c r="G1403" i="2"/>
  <c r="A1404" i="2"/>
  <c r="F1404" i="2"/>
  <c r="G1404" i="2"/>
  <c r="A1405" i="2"/>
  <c r="F1405" i="2"/>
  <c r="G1405" i="2"/>
  <c r="A1406" i="2"/>
  <c r="F1406" i="2"/>
  <c r="G1406" i="2"/>
  <c r="A1407" i="2"/>
  <c r="F1407" i="2"/>
  <c r="G1407" i="2"/>
  <c r="A1408" i="2"/>
  <c r="F1408" i="2"/>
  <c r="G1408" i="2"/>
  <c r="A1409" i="2"/>
  <c r="F1409" i="2"/>
  <c r="G1409" i="2"/>
  <c r="A1410" i="2"/>
  <c r="F1410" i="2"/>
  <c r="G1410" i="2"/>
  <c r="A1411" i="2"/>
  <c r="F1411" i="2"/>
  <c r="G1411" i="2"/>
  <c r="A1412" i="2"/>
  <c r="F1412" i="2"/>
  <c r="G1412" i="2"/>
  <c r="A1413" i="2"/>
  <c r="F1413" i="2"/>
  <c r="G1413" i="2"/>
  <c r="A1414" i="2"/>
  <c r="F1414" i="2"/>
  <c r="G1414" i="2"/>
  <c r="A1415" i="2"/>
  <c r="F1415" i="2"/>
  <c r="G1415" i="2"/>
  <c r="A1416" i="2"/>
  <c r="F1416" i="2"/>
  <c r="G1416" i="2"/>
  <c r="A1417" i="2"/>
  <c r="F1417" i="2"/>
  <c r="G1417" i="2"/>
  <c r="A1418" i="2"/>
  <c r="F1418" i="2"/>
  <c r="G1418" i="2"/>
  <c r="A1419" i="2"/>
  <c r="F1419" i="2"/>
  <c r="G1419" i="2"/>
  <c r="A1420" i="2"/>
  <c r="F1420" i="2"/>
  <c r="G1420" i="2"/>
  <c r="A1421" i="2"/>
  <c r="F1421" i="2"/>
  <c r="G1421" i="2"/>
  <c r="A1422" i="2"/>
  <c r="F1422" i="2"/>
  <c r="G1422" i="2"/>
  <c r="A1423" i="2"/>
  <c r="F1423" i="2"/>
  <c r="G1423" i="2"/>
  <c r="A1424" i="2"/>
  <c r="F1424" i="2"/>
  <c r="G1424" i="2"/>
  <c r="A1425" i="2"/>
  <c r="F1425" i="2"/>
  <c r="G1425" i="2"/>
  <c r="A1426" i="2"/>
  <c r="F1426" i="2"/>
  <c r="G1426" i="2"/>
  <c r="A1427" i="2"/>
  <c r="F1427" i="2"/>
  <c r="G1427" i="2"/>
  <c r="A1428" i="2"/>
  <c r="F1428" i="2"/>
  <c r="G1428" i="2"/>
  <c r="A1429" i="2"/>
  <c r="F1429" i="2"/>
  <c r="G1429" i="2"/>
  <c r="A1430" i="2"/>
  <c r="F1430" i="2"/>
  <c r="G1430" i="2"/>
  <c r="A1431" i="2"/>
  <c r="F1431" i="2"/>
  <c r="G1431" i="2"/>
  <c r="A1432" i="2"/>
  <c r="F1432" i="2"/>
  <c r="G1432" i="2"/>
  <c r="A1433" i="2"/>
  <c r="F1433" i="2"/>
  <c r="G1433" i="2"/>
  <c r="A1434" i="2"/>
  <c r="F1434" i="2"/>
  <c r="G1434" i="2"/>
  <c r="A1435" i="2"/>
  <c r="F1435" i="2"/>
  <c r="G1435" i="2"/>
  <c r="A1436" i="2"/>
  <c r="F1436" i="2"/>
  <c r="G1436" i="2"/>
  <c r="A1437" i="2"/>
  <c r="F1437" i="2"/>
  <c r="G1437" i="2"/>
  <c r="A1438" i="2"/>
  <c r="F1438" i="2"/>
  <c r="G1438" i="2"/>
  <c r="A1439" i="2"/>
  <c r="F1439" i="2"/>
  <c r="G1439" i="2"/>
  <c r="A1440" i="2"/>
  <c r="F1440" i="2"/>
  <c r="G1440" i="2"/>
  <c r="A1441" i="2"/>
  <c r="F1441" i="2"/>
  <c r="G1441" i="2"/>
  <c r="A1442" i="2"/>
  <c r="F1442" i="2"/>
  <c r="G1442" i="2"/>
  <c r="A1443" i="2"/>
  <c r="F1443" i="2"/>
  <c r="G1443" i="2"/>
  <c r="A1444" i="2"/>
  <c r="F1444" i="2"/>
  <c r="G1444" i="2"/>
  <c r="A1445" i="2"/>
  <c r="F1445" i="2"/>
  <c r="G1445" i="2"/>
  <c r="A1446" i="2"/>
  <c r="F1446" i="2"/>
  <c r="G1446" i="2"/>
  <c r="A1447" i="2"/>
  <c r="F1447" i="2"/>
  <c r="G1447" i="2"/>
  <c r="A1448" i="2"/>
  <c r="F1448" i="2"/>
  <c r="G1448" i="2"/>
  <c r="A1449" i="2"/>
  <c r="F1449" i="2"/>
  <c r="G1449" i="2"/>
  <c r="A1450" i="2"/>
  <c r="F1450" i="2"/>
  <c r="G1450" i="2"/>
  <c r="A1451" i="2"/>
  <c r="F1451" i="2"/>
  <c r="G1451" i="2"/>
  <c r="A1452" i="2"/>
  <c r="F1452" i="2"/>
  <c r="G1452" i="2"/>
  <c r="A1453" i="2"/>
  <c r="F1453" i="2"/>
  <c r="G1453" i="2"/>
  <c r="A1454" i="2"/>
  <c r="F1454" i="2"/>
  <c r="G1454" i="2"/>
  <c r="A1455" i="2"/>
  <c r="F1455" i="2"/>
  <c r="G1455" i="2"/>
  <c r="A1456" i="2"/>
  <c r="F1456" i="2"/>
  <c r="G1456" i="2"/>
  <c r="A1457" i="2"/>
  <c r="F1457" i="2"/>
  <c r="G1457" i="2"/>
  <c r="A1458" i="2"/>
  <c r="F1458" i="2"/>
  <c r="G1458" i="2"/>
  <c r="A1459" i="2"/>
  <c r="F1459" i="2"/>
  <c r="G1459" i="2"/>
  <c r="A1460" i="2"/>
  <c r="F1460" i="2"/>
  <c r="G1460" i="2"/>
  <c r="A1461" i="2"/>
  <c r="F1461" i="2"/>
  <c r="G1461" i="2"/>
  <c r="A1462" i="2"/>
  <c r="F1462" i="2"/>
  <c r="G1462" i="2"/>
  <c r="A1463" i="2"/>
  <c r="F1463" i="2"/>
  <c r="G1463" i="2"/>
  <c r="A1464" i="2"/>
  <c r="F1464" i="2"/>
  <c r="G1464" i="2"/>
  <c r="A1465" i="2"/>
  <c r="F1465" i="2"/>
  <c r="G1465" i="2"/>
  <c r="A1466" i="2"/>
  <c r="F1466" i="2"/>
  <c r="G1466" i="2"/>
  <c r="A1467" i="2"/>
  <c r="F1467" i="2"/>
  <c r="G1467" i="2"/>
  <c r="A1468" i="2"/>
  <c r="F1468" i="2"/>
  <c r="G1468" i="2"/>
  <c r="A1469" i="2"/>
  <c r="F1469" i="2"/>
  <c r="G1469" i="2"/>
  <c r="A1470" i="2"/>
  <c r="F1470" i="2"/>
  <c r="G1470" i="2"/>
  <c r="A1471" i="2"/>
  <c r="F1471" i="2"/>
  <c r="G1471" i="2"/>
  <c r="A1472" i="2"/>
  <c r="F1472" i="2"/>
  <c r="G1472" i="2"/>
  <c r="A1473" i="2"/>
  <c r="F1473" i="2"/>
  <c r="G1473" i="2"/>
  <c r="A1474" i="2"/>
  <c r="F1474" i="2"/>
  <c r="G1474" i="2"/>
  <c r="A1475" i="2"/>
  <c r="F1475" i="2"/>
  <c r="G1475" i="2"/>
  <c r="A1476" i="2"/>
  <c r="F1476" i="2"/>
  <c r="G1476" i="2"/>
  <c r="A1477" i="2"/>
  <c r="F1477" i="2"/>
  <c r="G1477" i="2"/>
  <c r="A1478" i="2"/>
  <c r="F1478" i="2"/>
  <c r="G1478" i="2"/>
  <c r="A1479" i="2"/>
  <c r="F1479" i="2"/>
  <c r="G1479" i="2"/>
  <c r="A1480" i="2"/>
  <c r="F1480" i="2"/>
  <c r="G1480" i="2"/>
  <c r="A1481" i="2"/>
  <c r="F1481" i="2"/>
  <c r="G1481" i="2"/>
  <c r="A1482" i="2"/>
  <c r="F1482" i="2"/>
  <c r="G1482" i="2"/>
  <c r="A1483" i="2"/>
  <c r="F1483" i="2"/>
  <c r="G1483" i="2"/>
  <c r="A1484" i="2"/>
  <c r="F1484" i="2"/>
  <c r="G1484" i="2"/>
  <c r="A1485" i="2"/>
  <c r="F1485" i="2"/>
  <c r="G1485" i="2"/>
  <c r="A1486" i="2"/>
  <c r="F1486" i="2"/>
  <c r="G1486" i="2"/>
  <c r="A1487" i="2"/>
  <c r="F1487" i="2"/>
  <c r="G1487" i="2"/>
  <c r="A1488" i="2"/>
  <c r="F1488" i="2"/>
  <c r="G1488" i="2"/>
  <c r="A1489" i="2"/>
  <c r="F1489" i="2"/>
  <c r="G1489" i="2"/>
  <c r="A1490" i="2"/>
  <c r="F1490" i="2"/>
  <c r="G1490" i="2"/>
  <c r="A1491" i="2"/>
  <c r="F1491" i="2"/>
  <c r="G1491" i="2"/>
  <c r="A1492" i="2"/>
  <c r="F1492" i="2"/>
  <c r="G1492" i="2"/>
  <c r="A1493" i="2"/>
  <c r="F1493" i="2"/>
  <c r="G1493" i="2"/>
  <c r="A1494" i="2"/>
  <c r="F1494" i="2"/>
  <c r="G1494" i="2"/>
  <c r="A1495" i="2"/>
  <c r="F1495" i="2"/>
  <c r="G1495" i="2"/>
  <c r="A1496" i="2"/>
  <c r="F1496" i="2"/>
  <c r="G1496" i="2"/>
  <c r="A1497" i="2"/>
  <c r="F1497" i="2"/>
  <c r="G1497" i="2"/>
  <c r="A1498" i="2"/>
  <c r="F1498" i="2"/>
  <c r="G1498" i="2"/>
  <c r="A1499" i="2"/>
  <c r="F1499" i="2"/>
  <c r="G1499" i="2"/>
  <c r="A1500" i="2"/>
  <c r="F1500" i="2"/>
  <c r="G1500" i="2"/>
  <c r="A1501" i="2"/>
  <c r="F1501" i="2"/>
  <c r="G1501" i="2"/>
  <c r="A1502" i="2"/>
  <c r="F1502" i="2"/>
  <c r="G1502" i="2"/>
  <c r="A1503" i="2"/>
  <c r="F1503" i="2"/>
  <c r="G1503" i="2"/>
  <c r="A1504" i="2"/>
  <c r="F1504" i="2"/>
  <c r="G1504" i="2"/>
  <c r="A1505" i="2"/>
  <c r="F1505" i="2"/>
  <c r="G1505" i="2"/>
  <c r="A1506" i="2"/>
  <c r="F1506" i="2"/>
  <c r="G1506" i="2"/>
  <c r="A1507" i="2"/>
  <c r="F1507" i="2"/>
  <c r="G1507" i="2"/>
  <c r="A1508" i="2"/>
  <c r="F1508" i="2"/>
  <c r="G1508" i="2"/>
  <c r="A1509" i="2"/>
  <c r="F1509" i="2"/>
  <c r="G1509" i="2"/>
  <c r="A1510" i="2"/>
  <c r="F1510" i="2"/>
  <c r="G1510" i="2"/>
  <c r="A1511" i="2"/>
  <c r="F1511" i="2"/>
  <c r="G1511" i="2"/>
  <c r="A1512" i="2"/>
  <c r="F1512" i="2"/>
  <c r="G1512" i="2"/>
  <c r="A1513" i="2"/>
  <c r="F1513" i="2"/>
  <c r="G1513" i="2"/>
  <c r="A1514" i="2"/>
  <c r="F1514" i="2"/>
  <c r="G1514" i="2"/>
  <c r="A1515" i="2"/>
  <c r="F1515" i="2"/>
  <c r="G1515" i="2"/>
  <c r="A1516" i="2"/>
  <c r="F1516" i="2"/>
  <c r="G1516" i="2"/>
  <c r="A1517" i="2"/>
  <c r="F1517" i="2"/>
  <c r="G1517" i="2"/>
  <c r="A1518" i="2"/>
  <c r="F1518" i="2"/>
  <c r="G1518" i="2"/>
  <c r="A1519" i="2"/>
  <c r="F1519" i="2"/>
  <c r="G1519" i="2"/>
  <c r="A1520" i="2"/>
  <c r="F1520" i="2"/>
  <c r="G1520" i="2"/>
  <c r="A1521" i="2"/>
  <c r="F1521" i="2"/>
  <c r="G1521" i="2"/>
  <c r="A1522" i="2"/>
  <c r="F1522" i="2"/>
  <c r="G1522" i="2"/>
  <c r="A1523" i="2"/>
  <c r="F1523" i="2"/>
  <c r="G1523" i="2"/>
  <c r="A1524" i="2"/>
  <c r="F1524" i="2"/>
  <c r="G1524" i="2"/>
  <c r="A1525" i="2"/>
  <c r="F1525" i="2"/>
  <c r="G1525" i="2"/>
  <c r="A1526" i="2"/>
  <c r="F1526" i="2"/>
  <c r="G1526" i="2"/>
  <c r="A1527" i="2"/>
  <c r="F1527" i="2"/>
  <c r="G1527" i="2"/>
  <c r="A1528" i="2"/>
  <c r="F1528" i="2"/>
  <c r="G1528" i="2"/>
  <c r="A1529" i="2"/>
  <c r="F1529" i="2"/>
  <c r="G1529" i="2"/>
  <c r="A1530" i="2"/>
  <c r="F1530" i="2"/>
  <c r="G1530" i="2"/>
  <c r="A1531" i="2"/>
  <c r="F1531" i="2"/>
  <c r="G1531" i="2"/>
  <c r="A1532" i="2"/>
  <c r="F1532" i="2"/>
  <c r="G1532" i="2"/>
  <c r="A1533" i="2"/>
  <c r="F1533" i="2"/>
  <c r="G1533" i="2"/>
  <c r="A1534" i="2"/>
  <c r="F1534" i="2"/>
  <c r="G1534" i="2"/>
  <c r="A1535" i="2"/>
  <c r="F1535" i="2"/>
  <c r="G1535" i="2"/>
  <c r="A1536" i="2"/>
  <c r="F1536" i="2"/>
  <c r="G1536" i="2"/>
  <c r="A1537" i="2"/>
  <c r="F1537" i="2"/>
  <c r="G1537" i="2"/>
  <c r="A1538" i="2"/>
  <c r="F1538" i="2"/>
  <c r="G1538" i="2"/>
  <c r="A1539" i="2"/>
  <c r="F1539" i="2"/>
  <c r="G1539" i="2"/>
  <c r="A1540" i="2"/>
  <c r="F1540" i="2"/>
  <c r="G1540" i="2"/>
  <c r="A1541" i="2"/>
  <c r="F1541" i="2"/>
  <c r="G1541" i="2"/>
  <c r="A1542" i="2"/>
  <c r="F1542" i="2"/>
  <c r="G1542" i="2"/>
  <c r="A1543" i="2"/>
  <c r="F1543" i="2"/>
  <c r="G1543" i="2"/>
  <c r="A1544" i="2"/>
  <c r="F1544" i="2"/>
  <c r="G1544" i="2"/>
  <c r="A1545" i="2"/>
  <c r="F1545" i="2"/>
  <c r="G1545" i="2"/>
  <c r="A1546" i="2"/>
  <c r="F1546" i="2"/>
  <c r="G1546" i="2"/>
  <c r="A1547" i="2"/>
  <c r="F1547" i="2"/>
  <c r="G1547" i="2"/>
  <c r="A1548" i="2"/>
  <c r="F1548" i="2"/>
  <c r="G1548" i="2"/>
  <c r="A1549" i="2"/>
  <c r="F1549" i="2"/>
  <c r="G1549" i="2"/>
  <c r="A1550" i="2"/>
  <c r="F1550" i="2"/>
  <c r="G1550" i="2"/>
  <c r="A1551" i="2"/>
  <c r="F1551" i="2"/>
  <c r="G1551" i="2"/>
  <c r="A1552" i="2"/>
  <c r="F1552" i="2"/>
  <c r="G1552" i="2"/>
  <c r="A1553" i="2"/>
  <c r="F1553" i="2"/>
  <c r="G1553" i="2"/>
  <c r="A1554" i="2"/>
  <c r="F1554" i="2"/>
  <c r="G1554" i="2"/>
  <c r="A1555" i="2"/>
  <c r="F1555" i="2"/>
  <c r="G1555" i="2"/>
  <c r="A1556" i="2"/>
  <c r="F1556" i="2"/>
  <c r="G1556" i="2"/>
  <c r="A1557" i="2"/>
  <c r="F1557" i="2"/>
  <c r="G1557" i="2"/>
  <c r="A1558" i="2"/>
  <c r="F1558" i="2"/>
  <c r="G1558" i="2"/>
  <c r="A1559" i="2"/>
  <c r="F1559" i="2"/>
  <c r="G1559" i="2"/>
  <c r="A1560" i="2"/>
  <c r="F1560" i="2"/>
  <c r="G1560" i="2"/>
  <c r="A1561" i="2"/>
  <c r="F1561" i="2"/>
  <c r="G1561" i="2"/>
  <c r="A1562" i="2"/>
  <c r="F1562" i="2"/>
  <c r="G1562" i="2"/>
  <c r="A1563" i="2"/>
  <c r="F1563" i="2"/>
  <c r="G1563" i="2"/>
  <c r="A1564" i="2"/>
  <c r="F1564" i="2"/>
  <c r="G1564" i="2"/>
  <c r="A1565" i="2"/>
  <c r="F1565" i="2"/>
  <c r="G1565" i="2"/>
  <c r="A1566" i="2"/>
  <c r="F1566" i="2"/>
  <c r="G1566" i="2"/>
  <c r="A1567" i="2"/>
  <c r="F1567" i="2"/>
  <c r="G1567" i="2"/>
  <c r="A1568" i="2"/>
  <c r="F1568" i="2"/>
  <c r="G1568" i="2"/>
  <c r="A1569" i="2"/>
  <c r="F1569" i="2"/>
  <c r="G1569" i="2"/>
  <c r="A1570" i="2"/>
  <c r="F1570" i="2"/>
  <c r="G1570" i="2"/>
  <c r="A1571" i="2"/>
  <c r="F1571" i="2"/>
  <c r="G1571" i="2"/>
  <c r="A1572" i="2"/>
  <c r="F1572" i="2"/>
  <c r="G1572" i="2"/>
  <c r="A1573" i="2"/>
  <c r="F1573" i="2"/>
  <c r="G1573" i="2"/>
  <c r="A1574" i="2"/>
  <c r="F1574" i="2"/>
  <c r="G1574" i="2"/>
  <c r="A1575" i="2"/>
  <c r="F1575" i="2"/>
  <c r="G1575" i="2"/>
  <c r="A1576" i="2"/>
  <c r="F1576" i="2"/>
  <c r="G1576" i="2"/>
  <c r="A1577" i="2"/>
  <c r="F1577" i="2"/>
  <c r="G1577" i="2"/>
  <c r="A1578" i="2"/>
  <c r="F1578" i="2"/>
  <c r="G1578" i="2"/>
  <c r="A1579" i="2"/>
  <c r="F1579" i="2"/>
  <c r="G1579" i="2"/>
  <c r="A1580" i="2"/>
  <c r="F1580" i="2"/>
  <c r="G1580" i="2"/>
  <c r="A1581" i="2"/>
  <c r="F1581" i="2"/>
  <c r="G1581" i="2"/>
  <c r="A1582" i="2"/>
  <c r="F1582" i="2"/>
  <c r="G1582" i="2"/>
  <c r="A1583" i="2"/>
  <c r="F1583" i="2"/>
  <c r="G1583" i="2"/>
  <c r="A1584" i="2"/>
  <c r="F1584" i="2"/>
  <c r="G1584" i="2"/>
  <c r="A1585" i="2"/>
  <c r="F1585" i="2"/>
  <c r="G1585" i="2"/>
  <c r="A1586" i="2"/>
  <c r="F1586" i="2"/>
  <c r="G1586" i="2"/>
  <c r="A1587" i="2"/>
  <c r="F1587" i="2"/>
  <c r="G1587" i="2"/>
  <c r="A1588" i="2"/>
  <c r="F1588" i="2"/>
  <c r="G1588" i="2"/>
  <c r="A1589" i="2"/>
  <c r="F1589" i="2"/>
  <c r="G1589" i="2"/>
  <c r="A1590" i="2"/>
  <c r="F1590" i="2"/>
  <c r="G1590" i="2"/>
  <c r="A1591" i="2"/>
  <c r="F1591" i="2"/>
  <c r="G1591" i="2"/>
  <c r="A1592" i="2"/>
  <c r="F1592" i="2"/>
  <c r="G1592" i="2"/>
  <c r="A1593" i="2"/>
  <c r="F1593" i="2"/>
  <c r="G1593" i="2"/>
  <c r="A1594" i="2"/>
  <c r="F1594" i="2"/>
  <c r="G1594" i="2"/>
  <c r="A1595" i="2"/>
  <c r="F1595" i="2"/>
  <c r="G1595" i="2"/>
  <c r="A1596" i="2"/>
  <c r="F1596" i="2"/>
  <c r="G1596" i="2"/>
  <c r="A1597" i="2"/>
  <c r="F1597" i="2"/>
  <c r="G1597" i="2"/>
  <c r="A1598" i="2"/>
  <c r="F1598" i="2"/>
  <c r="G1598" i="2"/>
  <c r="A1599" i="2"/>
  <c r="F1599" i="2"/>
  <c r="G1599" i="2"/>
  <c r="A1600" i="2"/>
  <c r="F1600" i="2"/>
  <c r="G1600" i="2"/>
  <c r="A1601" i="2"/>
  <c r="F1601" i="2"/>
  <c r="G1601" i="2"/>
  <c r="A1602" i="2"/>
  <c r="F1602" i="2"/>
  <c r="G1602" i="2"/>
  <c r="A1603" i="2"/>
  <c r="F1603" i="2"/>
  <c r="G1603" i="2"/>
  <c r="A1604" i="2"/>
  <c r="F1604" i="2"/>
  <c r="G1604" i="2"/>
  <c r="A1605" i="2"/>
  <c r="F1605" i="2"/>
  <c r="G1605" i="2"/>
  <c r="A1606" i="2"/>
  <c r="F1606" i="2"/>
  <c r="G1606" i="2"/>
  <c r="A1607" i="2"/>
  <c r="F1607" i="2"/>
  <c r="G1607" i="2"/>
  <c r="A1608" i="2"/>
  <c r="F1608" i="2"/>
  <c r="G1608" i="2"/>
  <c r="A1609" i="2"/>
  <c r="F1609" i="2"/>
  <c r="G1609" i="2"/>
  <c r="A1610" i="2"/>
  <c r="F1610" i="2"/>
  <c r="G1610" i="2"/>
  <c r="A1611" i="2"/>
  <c r="F1611" i="2"/>
  <c r="G1611" i="2"/>
  <c r="A1612" i="2"/>
  <c r="F1612" i="2"/>
  <c r="G1612" i="2"/>
  <c r="A1613" i="2"/>
  <c r="F1613" i="2"/>
  <c r="G1613" i="2"/>
  <c r="A1614" i="2"/>
  <c r="F1614" i="2"/>
  <c r="G1614" i="2"/>
  <c r="A1615" i="2"/>
  <c r="F1615" i="2"/>
  <c r="G1615" i="2"/>
  <c r="A1616" i="2"/>
  <c r="F1616" i="2"/>
  <c r="G1616" i="2"/>
  <c r="A1617" i="2"/>
  <c r="F1617" i="2"/>
  <c r="G1617" i="2"/>
  <c r="A1618" i="2"/>
  <c r="F1618" i="2"/>
  <c r="G1618" i="2"/>
  <c r="A1619" i="2"/>
  <c r="F1619" i="2"/>
  <c r="G1619" i="2"/>
  <c r="A1620" i="2"/>
  <c r="F1620" i="2"/>
  <c r="G1620" i="2"/>
  <c r="A1621" i="2"/>
  <c r="F1621" i="2"/>
  <c r="G1621" i="2"/>
  <c r="A1622" i="2"/>
  <c r="F1622" i="2"/>
  <c r="G1622" i="2"/>
  <c r="A1623" i="2"/>
  <c r="F1623" i="2"/>
  <c r="G1623" i="2"/>
  <c r="A1624" i="2"/>
  <c r="F1624" i="2"/>
  <c r="G1624" i="2"/>
  <c r="A1625" i="2"/>
  <c r="F1625" i="2"/>
  <c r="G1625" i="2"/>
  <c r="A1626" i="2"/>
  <c r="F1626" i="2"/>
  <c r="G1626" i="2"/>
  <c r="A1627" i="2"/>
  <c r="F1627" i="2"/>
  <c r="G1627" i="2"/>
  <c r="A1628" i="2"/>
  <c r="F1628" i="2"/>
  <c r="G1628" i="2"/>
  <c r="A1629" i="2"/>
  <c r="F1629" i="2"/>
  <c r="G1629" i="2"/>
  <c r="A1630" i="2"/>
  <c r="F1630" i="2"/>
  <c r="G1630" i="2"/>
  <c r="A1631" i="2"/>
  <c r="F1631" i="2"/>
  <c r="G1631" i="2"/>
  <c r="A1632" i="2"/>
  <c r="F1632" i="2"/>
  <c r="G1632" i="2"/>
  <c r="A1633" i="2"/>
  <c r="F1633" i="2"/>
  <c r="G1633" i="2"/>
  <c r="A1634" i="2"/>
  <c r="F1634" i="2"/>
  <c r="G1634" i="2"/>
  <c r="A1635" i="2"/>
  <c r="F1635" i="2"/>
  <c r="G1635" i="2"/>
  <c r="A1636" i="2"/>
  <c r="F1636" i="2"/>
  <c r="G1636" i="2"/>
  <c r="A1637" i="2"/>
  <c r="F1637" i="2"/>
  <c r="G1637" i="2"/>
  <c r="A1638" i="2"/>
  <c r="F1638" i="2"/>
  <c r="G1638" i="2"/>
  <c r="A1639" i="2"/>
  <c r="F1639" i="2"/>
  <c r="G1639" i="2"/>
  <c r="A1640" i="2"/>
  <c r="F1640" i="2"/>
  <c r="G1640" i="2"/>
  <c r="A1641" i="2"/>
  <c r="F1641" i="2"/>
  <c r="G1641" i="2"/>
  <c r="A1642" i="2"/>
  <c r="F1642" i="2"/>
  <c r="G1642" i="2"/>
  <c r="A1643" i="2"/>
  <c r="F1643" i="2"/>
  <c r="G1643" i="2"/>
  <c r="A1644" i="2"/>
  <c r="F1644" i="2"/>
  <c r="G1644" i="2"/>
  <c r="A1645" i="2"/>
  <c r="F1645" i="2"/>
  <c r="G1645" i="2"/>
  <c r="A1646" i="2"/>
  <c r="F1646" i="2"/>
  <c r="G1646" i="2"/>
  <c r="A1647" i="2"/>
  <c r="F1647" i="2"/>
  <c r="G1647" i="2"/>
  <c r="A1648" i="2"/>
  <c r="F1648" i="2"/>
  <c r="G1648" i="2"/>
  <c r="A1649" i="2"/>
  <c r="F1649" i="2"/>
  <c r="G1649" i="2"/>
  <c r="A1650" i="2"/>
  <c r="F1650" i="2"/>
  <c r="G1650" i="2"/>
  <c r="A1651" i="2"/>
  <c r="F1651" i="2"/>
  <c r="G1651" i="2"/>
  <c r="A1652" i="2"/>
  <c r="F1652" i="2"/>
  <c r="G1652" i="2"/>
  <c r="A1653" i="2"/>
  <c r="F1653" i="2"/>
  <c r="G1653" i="2"/>
  <c r="A1654" i="2"/>
  <c r="F1654" i="2"/>
  <c r="G1654" i="2"/>
  <c r="A1655" i="2"/>
  <c r="F1655" i="2"/>
  <c r="G1655" i="2"/>
  <c r="A1656" i="2"/>
  <c r="F1656" i="2"/>
  <c r="G1656" i="2"/>
  <c r="A1657" i="2"/>
  <c r="F1657" i="2"/>
  <c r="G1657" i="2"/>
  <c r="A1658" i="2"/>
  <c r="F1658" i="2"/>
  <c r="G1658" i="2"/>
  <c r="A1659" i="2"/>
  <c r="F1659" i="2"/>
  <c r="G1659" i="2"/>
  <c r="A1660" i="2"/>
  <c r="F1660" i="2"/>
  <c r="G1660" i="2"/>
  <c r="A1661" i="2"/>
  <c r="F1661" i="2"/>
  <c r="G1661" i="2"/>
  <c r="A1662" i="2"/>
  <c r="F1662" i="2"/>
  <c r="G1662" i="2"/>
  <c r="A1663" i="2"/>
  <c r="F1663" i="2"/>
  <c r="G1663" i="2"/>
  <c r="A1664" i="2"/>
  <c r="F1664" i="2"/>
  <c r="G1664" i="2"/>
  <c r="A1665" i="2"/>
  <c r="F1665" i="2"/>
  <c r="G1665" i="2"/>
  <c r="A1666" i="2"/>
  <c r="F1666" i="2"/>
  <c r="G1666" i="2"/>
  <c r="A1667" i="2"/>
  <c r="F1667" i="2"/>
  <c r="G1667" i="2"/>
  <c r="A1668" i="2"/>
  <c r="F1668" i="2"/>
  <c r="G1668" i="2"/>
  <c r="A1669" i="2"/>
  <c r="F1669" i="2"/>
  <c r="G1669" i="2"/>
  <c r="A1670" i="2"/>
  <c r="F1670" i="2"/>
  <c r="G1670" i="2"/>
  <c r="A1671" i="2"/>
  <c r="F1671" i="2"/>
  <c r="G1671" i="2"/>
  <c r="A1672" i="2"/>
  <c r="F1672" i="2"/>
  <c r="G1672" i="2"/>
  <c r="A1673" i="2"/>
  <c r="F1673" i="2"/>
  <c r="G1673" i="2"/>
  <c r="A1674" i="2"/>
  <c r="F1674" i="2"/>
  <c r="G1674" i="2"/>
  <c r="A1675" i="2"/>
  <c r="F1675" i="2"/>
  <c r="G1675" i="2"/>
  <c r="A1676" i="2"/>
  <c r="F1676" i="2"/>
  <c r="G1676" i="2"/>
  <c r="A1677" i="2"/>
  <c r="F1677" i="2"/>
  <c r="G1677" i="2"/>
  <c r="A1678" i="2"/>
  <c r="F1678" i="2"/>
  <c r="G1678" i="2"/>
  <c r="A1679" i="2"/>
  <c r="F1679" i="2"/>
  <c r="G1679" i="2"/>
  <c r="A1680" i="2"/>
  <c r="F1680" i="2"/>
  <c r="G1680" i="2"/>
  <c r="A1681" i="2"/>
  <c r="F1681" i="2"/>
  <c r="G1681" i="2"/>
  <c r="A1682" i="2"/>
  <c r="F1682" i="2"/>
  <c r="G1682" i="2"/>
  <c r="A1683" i="2"/>
  <c r="F1683" i="2"/>
  <c r="G1683" i="2"/>
  <c r="A1684" i="2"/>
  <c r="F1684" i="2"/>
  <c r="G1684" i="2"/>
  <c r="A1685" i="2"/>
  <c r="F1685" i="2"/>
  <c r="G1685" i="2"/>
  <c r="A1686" i="2"/>
  <c r="F1686" i="2"/>
  <c r="G1686" i="2"/>
  <c r="A1687" i="2"/>
  <c r="F1687" i="2"/>
  <c r="G1687" i="2"/>
  <c r="A1688" i="2"/>
  <c r="F1688" i="2"/>
  <c r="G1688" i="2"/>
  <c r="A1689" i="2"/>
  <c r="F1689" i="2"/>
  <c r="G1689" i="2"/>
  <c r="A1690" i="2"/>
  <c r="F1690" i="2"/>
  <c r="G1690" i="2"/>
  <c r="A1691" i="2"/>
  <c r="F1691" i="2"/>
  <c r="G1691" i="2"/>
  <c r="A1692" i="2"/>
  <c r="F1692" i="2"/>
  <c r="G1692" i="2"/>
  <c r="A1693" i="2"/>
  <c r="F1693" i="2"/>
  <c r="G1693" i="2"/>
  <c r="A1694" i="2"/>
  <c r="F1694" i="2"/>
  <c r="G1694" i="2"/>
  <c r="A1695" i="2"/>
  <c r="F1695" i="2"/>
  <c r="G1695" i="2"/>
  <c r="A1696" i="2"/>
  <c r="F1696" i="2"/>
  <c r="G1696" i="2"/>
  <c r="A1697" i="2"/>
  <c r="F1697" i="2"/>
  <c r="G1697" i="2"/>
  <c r="A1698" i="2"/>
  <c r="F1698" i="2"/>
  <c r="G1698" i="2"/>
  <c r="A1699" i="2"/>
  <c r="F1699" i="2"/>
  <c r="G1699" i="2"/>
  <c r="A1700" i="2"/>
  <c r="F1700" i="2"/>
  <c r="G1700" i="2"/>
  <c r="A1701" i="2"/>
  <c r="F1701" i="2"/>
  <c r="G1701" i="2"/>
  <c r="A1702" i="2"/>
  <c r="F1702" i="2"/>
  <c r="G1702" i="2"/>
  <c r="A1703" i="2"/>
  <c r="F1703" i="2"/>
  <c r="G1703" i="2"/>
  <c r="A1704" i="2"/>
  <c r="F1704" i="2"/>
  <c r="G1704" i="2"/>
  <c r="A1705" i="2"/>
  <c r="F1705" i="2"/>
  <c r="G1705" i="2"/>
  <c r="A1706" i="2"/>
  <c r="F1706" i="2"/>
  <c r="G1706" i="2"/>
  <c r="A1707" i="2"/>
  <c r="F1707" i="2"/>
  <c r="G1707" i="2"/>
  <c r="A1708" i="2"/>
  <c r="F1708" i="2"/>
  <c r="G1708" i="2"/>
  <c r="A1709" i="2"/>
  <c r="F1709" i="2"/>
  <c r="G1709" i="2"/>
  <c r="A1710" i="2"/>
  <c r="F1710" i="2"/>
  <c r="G1710" i="2"/>
  <c r="A1711" i="2"/>
  <c r="F1711" i="2"/>
  <c r="G1711" i="2"/>
  <c r="A1712" i="2"/>
  <c r="F1712" i="2"/>
  <c r="G1712" i="2"/>
  <c r="A1713" i="2"/>
  <c r="F1713" i="2"/>
  <c r="G1713" i="2"/>
  <c r="A1714" i="2"/>
  <c r="F1714" i="2"/>
  <c r="G1714" i="2"/>
  <c r="A1715" i="2"/>
  <c r="F1715" i="2"/>
  <c r="G1715" i="2"/>
  <c r="A1716" i="2"/>
  <c r="F1716" i="2"/>
  <c r="G1716" i="2"/>
  <c r="A1717" i="2"/>
  <c r="F1717" i="2"/>
  <c r="G1717" i="2"/>
  <c r="A1718" i="2"/>
  <c r="F1718" i="2"/>
  <c r="G1718" i="2"/>
  <c r="A1719" i="2"/>
  <c r="F1719" i="2"/>
  <c r="G1719" i="2"/>
  <c r="A1720" i="2"/>
  <c r="F1720" i="2"/>
  <c r="G1720" i="2"/>
  <c r="A1721" i="2"/>
  <c r="F1721" i="2"/>
  <c r="G1721" i="2"/>
  <c r="A1722" i="2"/>
  <c r="F1722" i="2"/>
  <c r="G1722" i="2"/>
  <c r="A1723" i="2"/>
  <c r="F1723" i="2"/>
  <c r="G1723" i="2"/>
  <c r="A1724" i="2"/>
  <c r="F1724" i="2"/>
  <c r="G1724" i="2"/>
  <c r="A1725" i="2"/>
  <c r="F1725" i="2"/>
  <c r="G1725" i="2"/>
  <c r="A1726" i="2"/>
  <c r="F1726" i="2"/>
  <c r="G1726" i="2"/>
  <c r="A1727" i="2"/>
  <c r="F1727" i="2"/>
  <c r="G1727" i="2"/>
  <c r="A1728" i="2"/>
  <c r="F1728" i="2"/>
  <c r="G1728" i="2"/>
  <c r="A1729" i="2"/>
  <c r="F1729" i="2"/>
  <c r="G1729" i="2"/>
  <c r="A1730" i="2"/>
  <c r="F1730" i="2"/>
  <c r="G1730" i="2"/>
  <c r="A1731" i="2"/>
  <c r="F1731" i="2"/>
  <c r="G1731" i="2"/>
  <c r="A1732" i="2"/>
  <c r="F1732" i="2"/>
  <c r="G1732" i="2"/>
  <c r="A1733" i="2"/>
  <c r="F1733" i="2"/>
  <c r="G1733" i="2"/>
  <c r="A1734" i="2"/>
  <c r="F1734" i="2"/>
  <c r="G1734" i="2"/>
  <c r="A1735" i="2"/>
  <c r="F1735" i="2"/>
  <c r="G1735" i="2"/>
  <c r="A1736" i="2"/>
  <c r="F1736" i="2"/>
  <c r="G1736" i="2"/>
  <c r="A1737" i="2"/>
  <c r="F1737" i="2"/>
  <c r="G1737" i="2"/>
  <c r="A1738" i="2"/>
  <c r="F1738" i="2"/>
  <c r="G1738" i="2"/>
  <c r="A1739" i="2"/>
  <c r="F1739" i="2"/>
  <c r="G1739" i="2"/>
  <c r="A1740" i="2"/>
  <c r="F1740" i="2"/>
  <c r="G1740" i="2"/>
  <c r="A1741" i="2"/>
  <c r="F1741" i="2"/>
  <c r="G1741" i="2"/>
  <c r="A1742" i="2"/>
  <c r="F1742" i="2"/>
  <c r="G1742" i="2"/>
  <c r="A1743" i="2"/>
  <c r="F1743" i="2"/>
  <c r="G1743" i="2"/>
  <c r="A1744" i="2"/>
  <c r="F1744" i="2"/>
  <c r="G1744" i="2"/>
  <c r="A1745" i="2"/>
  <c r="F1745" i="2"/>
  <c r="G1745" i="2"/>
  <c r="A1746" i="2"/>
  <c r="F1746" i="2"/>
  <c r="G1746" i="2"/>
  <c r="A1747" i="2"/>
  <c r="F1747" i="2"/>
  <c r="G1747" i="2"/>
  <c r="A1748" i="2"/>
  <c r="F1748" i="2"/>
  <c r="G1748" i="2"/>
  <c r="A1749" i="2"/>
  <c r="F1749" i="2"/>
  <c r="G1749" i="2"/>
  <c r="A1750" i="2"/>
  <c r="F1750" i="2"/>
  <c r="G1750" i="2"/>
  <c r="A1751" i="2"/>
  <c r="F1751" i="2"/>
  <c r="G1751" i="2"/>
  <c r="A1752" i="2"/>
  <c r="F1752" i="2"/>
  <c r="G1752" i="2"/>
  <c r="A1753" i="2"/>
  <c r="F1753" i="2"/>
  <c r="G1753" i="2"/>
  <c r="A1754" i="2"/>
  <c r="F1754" i="2"/>
  <c r="G1754" i="2"/>
  <c r="A1755" i="2"/>
  <c r="F1755" i="2"/>
  <c r="G1755" i="2"/>
  <c r="A1756" i="2"/>
  <c r="F1756" i="2"/>
  <c r="G1756" i="2"/>
  <c r="A1757" i="2"/>
  <c r="F1757" i="2"/>
  <c r="G1757" i="2"/>
  <c r="A1758" i="2"/>
  <c r="F1758" i="2"/>
  <c r="G1758" i="2"/>
  <c r="A1759" i="2"/>
  <c r="F1759" i="2"/>
  <c r="G1759" i="2"/>
  <c r="A1760" i="2"/>
  <c r="F1760" i="2"/>
  <c r="G1760" i="2"/>
  <c r="A1761" i="2"/>
  <c r="F1761" i="2"/>
  <c r="G1761" i="2"/>
  <c r="A1762" i="2"/>
  <c r="F1762" i="2"/>
  <c r="G1762" i="2"/>
  <c r="A1763" i="2"/>
  <c r="F1763" i="2"/>
  <c r="G1763" i="2"/>
  <c r="A1764" i="2"/>
  <c r="F1764" i="2"/>
  <c r="G1764" i="2"/>
  <c r="A1765" i="2"/>
  <c r="F1765" i="2"/>
  <c r="G1765" i="2"/>
  <c r="A1766" i="2"/>
  <c r="F1766" i="2"/>
  <c r="G1766" i="2"/>
  <c r="A1767" i="2"/>
  <c r="F1767" i="2"/>
  <c r="G1767" i="2"/>
  <c r="A1768" i="2"/>
  <c r="F1768" i="2"/>
  <c r="G1768" i="2"/>
  <c r="A1769" i="2"/>
  <c r="F1769" i="2"/>
  <c r="G1769" i="2"/>
  <c r="A1770" i="2"/>
  <c r="F1770" i="2"/>
  <c r="G1770" i="2"/>
  <c r="A1771" i="2"/>
  <c r="F1771" i="2"/>
  <c r="G1771" i="2"/>
  <c r="A1772" i="2"/>
  <c r="F1772" i="2"/>
  <c r="G1772" i="2"/>
  <c r="A1773" i="2"/>
  <c r="F1773" i="2"/>
  <c r="G1773" i="2"/>
  <c r="A1774" i="2"/>
  <c r="F1774" i="2"/>
  <c r="G1774" i="2"/>
  <c r="A1775" i="2"/>
  <c r="F1775" i="2"/>
  <c r="G1775" i="2"/>
  <c r="A1776" i="2"/>
  <c r="F1776" i="2"/>
  <c r="G1776" i="2"/>
  <c r="A1777" i="2"/>
  <c r="F1777" i="2"/>
  <c r="G1777" i="2"/>
  <c r="A1778" i="2"/>
  <c r="F1778" i="2"/>
  <c r="G1778" i="2"/>
  <c r="A1779" i="2"/>
  <c r="F1779" i="2"/>
  <c r="G1779" i="2"/>
  <c r="A1780" i="2"/>
  <c r="F1780" i="2"/>
  <c r="G1780" i="2"/>
  <c r="A1781" i="2"/>
  <c r="F1781" i="2"/>
  <c r="G1781" i="2"/>
  <c r="A1782" i="2"/>
  <c r="F1782" i="2"/>
  <c r="G1782" i="2"/>
  <c r="A1783" i="2"/>
  <c r="F1783" i="2"/>
  <c r="G1783" i="2"/>
  <c r="A1784" i="2"/>
  <c r="F1784" i="2"/>
  <c r="G1784" i="2"/>
  <c r="A1785" i="2"/>
  <c r="F1785" i="2"/>
  <c r="G1785" i="2"/>
  <c r="A1786" i="2"/>
  <c r="F1786" i="2"/>
  <c r="G1786" i="2"/>
  <c r="A1787" i="2"/>
  <c r="F1787" i="2"/>
  <c r="G1787" i="2"/>
  <c r="A1788" i="2"/>
  <c r="F1788" i="2"/>
  <c r="G1788" i="2"/>
  <c r="A1789" i="2"/>
  <c r="F1789" i="2"/>
  <c r="G1789" i="2"/>
  <c r="A1790" i="2"/>
  <c r="F1790" i="2"/>
  <c r="G1790" i="2"/>
  <c r="A1791" i="2"/>
  <c r="F1791" i="2"/>
  <c r="G1791" i="2"/>
  <c r="A1792" i="2"/>
  <c r="F1792" i="2"/>
  <c r="G1792" i="2"/>
  <c r="A1793" i="2"/>
  <c r="F1793" i="2"/>
  <c r="G1793" i="2"/>
  <c r="A1794" i="2"/>
  <c r="F1794" i="2"/>
  <c r="G1794" i="2"/>
  <c r="A1795" i="2"/>
  <c r="F1795" i="2"/>
  <c r="G1795" i="2"/>
  <c r="A1796" i="2"/>
  <c r="F1796" i="2"/>
  <c r="G1796" i="2"/>
  <c r="A1797" i="2"/>
  <c r="F1797" i="2"/>
  <c r="G1797" i="2"/>
  <c r="A1798" i="2"/>
  <c r="F1798" i="2"/>
  <c r="G1798" i="2"/>
  <c r="A1799" i="2"/>
  <c r="F1799" i="2"/>
  <c r="G1799" i="2"/>
  <c r="A1800" i="2"/>
  <c r="F1800" i="2"/>
  <c r="G1800" i="2"/>
  <c r="A1801" i="2"/>
  <c r="F1801" i="2"/>
  <c r="G1801" i="2"/>
  <c r="A1802" i="2"/>
  <c r="F1802" i="2"/>
  <c r="G1802" i="2"/>
  <c r="A1803" i="2"/>
  <c r="F1803" i="2"/>
  <c r="G1803" i="2"/>
  <c r="A1804" i="2"/>
  <c r="F1804" i="2"/>
  <c r="G1804" i="2"/>
  <c r="A1805" i="2"/>
  <c r="F1805" i="2"/>
  <c r="G1805" i="2"/>
  <c r="A1806" i="2"/>
  <c r="F1806" i="2"/>
  <c r="G1806" i="2"/>
  <c r="A1807" i="2"/>
  <c r="F1807" i="2"/>
  <c r="G1807" i="2"/>
  <c r="A1808" i="2"/>
  <c r="F1808" i="2"/>
  <c r="G1808" i="2"/>
  <c r="A1809" i="2"/>
  <c r="F1809" i="2"/>
  <c r="G1809" i="2"/>
  <c r="A1810" i="2"/>
  <c r="F1810" i="2"/>
  <c r="G1810" i="2"/>
  <c r="A1811" i="2"/>
  <c r="F1811" i="2"/>
  <c r="G1811" i="2"/>
  <c r="A1812" i="2"/>
  <c r="F1812" i="2"/>
  <c r="G1812" i="2"/>
  <c r="A1813" i="2"/>
  <c r="F1813" i="2"/>
  <c r="G1813" i="2"/>
  <c r="A1814" i="2"/>
  <c r="F1814" i="2"/>
  <c r="G1814" i="2"/>
  <c r="A1815" i="2"/>
  <c r="F1815" i="2"/>
  <c r="G1815" i="2"/>
  <c r="A1816" i="2"/>
  <c r="F1816" i="2"/>
  <c r="G1816" i="2"/>
  <c r="A1817" i="2"/>
  <c r="F1817" i="2"/>
  <c r="G1817" i="2"/>
  <c r="A1818" i="2"/>
  <c r="F1818" i="2"/>
  <c r="G1818" i="2"/>
  <c r="A1819" i="2"/>
  <c r="F1819" i="2"/>
  <c r="G1819" i="2"/>
  <c r="A1820" i="2"/>
  <c r="F1820" i="2"/>
  <c r="G1820" i="2"/>
  <c r="A1821" i="2"/>
  <c r="F1821" i="2"/>
  <c r="G1821" i="2"/>
  <c r="A1822" i="2"/>
  <c r="F1822" i="2"/>
  <c r="G1822" i="2"/>
  <c r="A1823" i="2"/>
  <c r="F1823" i="2"/>
  <c r="G1823" i="2"/>
  <c r="A1824" i="2"/>
  <c r="F1824" i="2"/>
  <c r="G1824" i="2"/>
  <c r="A1825" i="2"/>
  <c r="F1825" i="2"/>
  <c r="G1825" i="2"/>
  <c r="A1826" i="2"/>
  <c r="F1826" i="2"/>
  <c r="G1826" i="2"/>
  <c r="A1827" i="2"/>
  <c r="F1827" i="2"/>
  <c r="G1827" i="2"/>
  <c r="A1828" i="2"/>
  <c r="F1828" i="2"/>
  <c r="G1828" i="2"/>
  <c r="A1829" i="2"/>
  <c r="F1829" i="2"/>
  <c r="G1829" i="2"/>
  <c r="A1830" i="2"/>
  <c r="F1830" i="2"/>
  <c r="G1830" i="2"/>
  <c r="A1831" i="2"/>
  <c r="F1831" i="2"/>
  <c r="G1831" i="2"/>
  <c r="A1832" i="2"/>
  <c r="F1832" i="2"/>
  <c r="G1832" i="2"/>
  <c r="A1833" i="2"/>
  <c r="F1833" i="2"/>
  <c r="G1833" i="2"/>
  <c r="A1834" i="2"/>
  <c r="F1834" i="2"/>
  <c r="G1834" i="2"/>
  <c r="A1835" i="2"/>
  <c r="F1835" i="2"/>
  <c r="G1835" i="2"/>
  <c r="A1836" i="2"/>
  <c r="F1836" i="2"/>
  <c r="G1836" i="2"/>
  <c r="A1837" i="2"/>
  <c r="F1837" i="2"/>
  <c r="G1837" i="2"/>
  <c r="A1838" i="2"/>
  <c r="F1838" i="2"/>
  <c r="G1838" i="2"/>
  <c r="A1839" i="2"/>
  <c r="F1839" i="2"/>
  <c r="G1839" i="2"/>
  <c r="A1840" i="2"/>
  <c r="F1840" i="2"/>
  <c r="G1840" i="2"/>
  <c r="A1841" i="2"/>
  <c r="F1841" i="2"/>
  <c r="G1841" i="2"/>
  <c r="A1842" i="2"/>
  <c r="F1842" i="2"/>
  <c r="G1842" i="2"/>
  <c r="A1843" i="2"/>
  <c r="F1843" i="2"/>
  <c r="G1843" i="2"/>
  <c r="A1844" i="2"/>
  <c r="F1844" i="2"/>
  <c r="G1844" i="2"/>
  <c r="A1845" i="2"/>
  <c r="F1845" i="2"/>
  <c r="G1845" i="2"/>
  <c r="A1846" i="2"/>
  <c r="F1846" i="2"/>
  <c r="G1846" i="2"/>
  <c r="A1847" i="2"/>
  <c r="F1847" i="2"/>
  <c r="G1847" i="2"/>
  <c r="A1848" i="2"/>
  <c r="F1848" i="2"/>
  <c r="G1848" i="2"/>
  <c r="A1849" i="2"/>
  <c r="F1849" i="2"/>
  <c r="G1849" i="2"/>
  <c r="A1850" i="2"/>
  <c r="F1850" i="2"/>
  <c r="G1850" i="2"/>
  <c r="A1851" i="2"/>
  <c r="F1851" i="2"/>
  <c r="G1851" i="2"/>
  <c r="A1852" i="2"/>
  <c r="F1852" i="2"/>
  <c r="G1852" i="2"/>
  <c r="A1853" i="2"/>
  <c r="F1853" i="2"/>
  <c r="G1853" i="2"/>
  <c r="A1854" i="2"/>
  <c r="F1854" i="2"/>
  <c r="G1854" i="2"/>
  <c r="A1855" i="2"/>
  <c r="F1855" i="2"/>
  <c r="G1855" i="2"/>
  <c r="A1856" i="2"/>
  <c r="F1856" i="2"/>
  <c r="G1856" i="2"/>
  <c r="A1857" i="2"/>
  <c r="F1857" i="2"/>
  <c r="G1857" i="2"/>
  <c r="A1858" i="2"/>
  <c r="F1858" i="2"/>
  <c r="G1858" i="2"/>
  <c r="A1859" i="2"/>
  <c r="F1859" i="2"/>
  <c r="G1859" i="2"/>
  <c r="A1860" i="2"/>
  <c r="F1860" i="2"/>
  <c r="G1860" i="2"/>
  <c r="A1861" i="2"/>
  <c r="F1861" i="2"/>
  <c r="G1861" i="2"/>
  <c r="A1862" i="2"/>
  <c r="F1862" i="2"/>
  <c r="G1862" i="2"/>
  <c r="A1863" i="2"/>
  <c r="F1863" i="2"/>
  <c r="G1863" i="2"/>
  <c r="A1864" i="2"/>
  <c r="F1864" i="2"/>
  <c r="G1864" i="2"/>
  <c r="A1865" i="2"/>
  <c r="F1865" i="2"/>
  <c r="G1865" i="2"/>
  <c r="A1866" i="2"/>
  <c r="F1866" i="2"/>
  <c r="G1866" i="2"/>
  <c r="A1867" i="2"/>
  <c r="F1867" i="2"/>
  <c r="G1867" i="2"/>
  <c r="A1868" i="2"/>
  <c r="F1868" i="2"/>
  <c r="G1868" i="2"/>
  <c r="A1869" i="2"/>
  <c r="F1869" i="2"/>
  <c r="G1869" i="2"/>
  <c r="A1870" i="2"/>
  <c r="F1870" i="2"/>
  <c r="G1870" i="2"/>
  <c r="A1871" i="2"/>
  <c r="F1871" i="2"/>
  <c r="G1871" i="2"/>
  <c r="A1872" i="2"/>
  <c r="F1872" i="2"/>
  <c r="G1872" i="2"/>
  <c r="A1873" i="2"/>
  <c r="F1873" i="2"/>
  <c r="G1873" i="2"/>
  <c r="A1874" i="2"/>
  <c r="F1874" i="2"/>
  <c r="G1874" i="2"/>
  <c r="A1875" i="2"/>
  <c r="F1875" i="2"/>
  <c r="G1875" i="2"/>
  <c r="A1876" i="2"/>
  <c r="F1876" i="2"/>
  <c r="G1876" i="2"/>
  <c r="A1877" i="2"/>
  <c r="F1877" i="2"/>
  <c r="G1877" i="2"/>
  <c r="A1878" i="2"/>
  <c r="F1878" i="2"/>
  <c r="G1878" i="2"/>
  <c r="A1879" i="2"/>
  <c r="F1879" i="2"/>
  <c r="G1879" i="2"/>
  <c r="A1880" i="2"/>
  <c r="F1880" i="2"/>
  <c r="G1880" i="2"/>
  <c r="A1881" i="2"/>
  <c r="F1881" i="2"/>
  <c r="G1881" i="2"/>
  <c r="A1882" i="2"/>
  <c r="F1882" i="2"/>
  <c r="G1882" i="2"/>
  <c r="A1883" i="2"/>
  <c r="F1883" i="2"/>
  <c r="G1883" i="2"/>
  <c r="A1884" i="2"/>
  <c r="F1884" i="2"/>
  <c r="G1884" i="2"/>
  <c r="A1885" i="2"/>
  <c r="F1885" i="2"/>
  <c r="G1885" i="2"/>
  <c r="A1886" i="2"/>
  <c r="F1886" i="2"/>
  <c r="G1886" i="2"/>
  <c r="A1887" i="2"/>
  <c r="F1887" i="2"/>
  <c r="G1887" i="2"/>
  <c r="A1888" i="2"/>
  <c r="F1888" i="2"/>
  <c r="G1888" i="2"/>
  <c r="A1889" i="2"/>
  <c r="F1889" i="2"/>
  <c r="G1889" i="2"/>
  <c r="A1890" i="2"/>
  <c r="F1890" i="2"/>
  <c r="G1890" i="2"/>
  <c r="A1891" i="2"/>
  <c r="F1891" i="2"/>
  <c r="G1891" i="2"/>
  <c r="A1892" i="2"/>
  <c r="F1892" i="2"/>
  <c r="G1892" i="2"/>
  <c r="A1893" i="2"/>
  <c r="F1893" i="2"/>
  <c r="G1893" i="2"/>
  <c r="A1894" i="2"/>
  <c r="F1894" i="2"/>
  <c r="G1894" i="2"/>
  <c r="A1895" i="2"/>
  <c r="F1895" i="2"/>
  <c r="G1895" i="2"/>
  <c r="A1896" i="2"/>
  <c r="F1896" i="2"/>
  <c r="G1896" i="2"/>
  <c r="A1897" i="2"/>
  <c r="F1897" i="2"/>
  <c r="G1897" i="2"/>
  <c r="A1898" i="2"/>
  <c r="F1898" i="2"/>
  <c r="G1898" i="2"/>
  <c r="A1899" i="2"/>
  <c r="F1899" i="2"/>
  <c r="G1899" i="2"/>
  <c r="A1900" i="2"/>
  <c r="F1900" i="2"/>
  <c r="G1900" i="2"/>
  <c r="A1901" i="2"/>
  <c r="F1901" i="2"/>
  <c r="G1901" i="2"/>
  <c r="A1902" i="2"/>
  <c r="F1902" i="2"/>
  <c r="G1902" i="2"/>
  <c r="A1903" i="2"/>
  <c r="F1903" i="2"/>
  <c r="G1903" i="2"/>
  <c r="A1904" i="2"/>
  <c r="F1904" i="2"/>
  <c r="G1904" i="2"/>
  <c r="A1905" i="2"/>
  <c r="F1905" i="2"/>
  <c r="G1905" i="2"/>
  <c r="A1906" i="2"/>
  <c r="F1906" i="2"/>
  <c r="G1906" i="2"/>
  <c r="A1907" i="2"/>
  <c r="F1907" i="2"/>
  <c r="G1907" i="2"/>
  <c r="A1908" i="2"/>
  <c r="F1908" i="2"/>
  <c r="G1908" i="2"/>
  <c r="A1909" i="2"/>
  <c r="F1909" i="2"/>
  <c r="G1909" i="2"/>
  <c r="A1910" i="2"/>
  <c r="F1910" i="2"/>
  <c r="G1910" i="2"/>
  <c r="A1911" i="2"/>
  <c r="F1911" i="2"/>
  <c r="G1911" i="2"/>
  <c r="A1912" i="2"/>
  <c r="F1912" i="2"/>
  <c r="G1912" i="2"/>
  <c r="A1913" i="2"/>
  <c r="F1913" i="2"/>
  <c r="G1913" i="2"/>
  <c r="A1914" i="2"/>
  <c r="F1914" i="2"/>
  <c r="G1914" i="2"/>
  <c r="A1915" i="2"/>
  <c r="F1915" i="2"/>
  <c r="G1915" i="2"/>
  <c r="A1916" i="2"/>
  <c r="F1916" i="2"/>
  <c r="G1916" i="2"/>
  <c r="A1917" i="2"/>
  <c r="F1917" i="2"/>
  <c r="G1917" i="2"/>
  <c r="A1918" i="2"/>
  <c r="F1918" i="2"/>
  <c r="G1918" i="2"/>
  <c r="A1919" i="2"/>
  <c r="F1919" i="2"/>
  <c r="G1919" i="2"/>
  <c r="A1920" i="2"/>
  <c r="F1920" i="2"/>
  <c r="G1920" i="2"/>
  <c r="A1921" i="2"/>
  <c r="F1921" i="2"/>
  <c r="G1921" i="2"/>
  <c r="A1922" i="2"/>
  <c r="F1922" i="2"/>
  <c r="G1922" i="2"/>
  <c r="A1923" i="2"/>
  <c r="F1923" i="2"/>
  <c r="G1923" i="2"/>
  <c r="A1924" i="2"/>
  <c r="F1924" i="2"/>
  <c r="G1924" i="2"/>
  <c r="A1925" i="2"/>
  <c r="F1925" i="2"/>
  <c r="G1925" i="2"/>
  <c r="A1926" i="2"/>
  <c r="F1926" i="2"/>
  <c r="G1926" i="2"/>
  <c r="A1927" i="2"/>
  <c r="F1927" i="2"/>
  <c r="G1927" i="2"/>
  <c r="A1928" i="2"/>
  <c r="F1928" i="2"/>
  <c r="G1928" i="2"/>
  <c r="A1929" i="2"/>
  <c r="F1929" i="2"/>
  <c r="G1929" i="2"/>
  <c r="A1930" i="2"/>
  <c r="F1930" i="2"/>
  <c r="G1930" i="2"/>
  <c r="A1931" i="2"/>
  <c r="F1931" i="2"/>
  <c r="G1931" i="2"/>
  <c r="A1932" i="2"/>
  <c r="F1932" i="2"/>
  <c r="G1932" i="2"/>
  <c r="A1933" i="2"/>
  <c r="F1933" i="2"/>
  <c r="G1933" i="2"/>
  <c r="A1934" i="2"/>
  <c r="F1934" i="2"/>
  <c r="G1934" i="2"/>
  <c r="A1935" i="2"/>
  <c r="F1935" i="2"/>
  <c r="G1935" i="2"/>
  <c r="A1936" i="2"/>
  <c r="F1936" i="2"/>
  <c r="G1936" i="2"/>
  <c r="A1937" i="2"/>
  <c r="F1937" i="2"/>
  <c r="G1937" i="2"/>
  <c r="A1938" i="2"/>
  <c r="F1938" i="2"/>
  <c r="G1938" i="2"/>
  <c r="A1939" i="2"/>
  <c r="F1939" i="2"/>
  <c r="G1939" i="2"/>
  <c r="A1940" i="2"/>
  <c r="F1940" i="2"/>
  <c r="G1940" i="2"/>
  <c r="A1941" i="2"/>
  <c r="F1941" i="2"/>
  <c r="G1941" i="2"/>
  <c r="A1942" i="2"/>
  <c r="F1942" i="2"/>
  <c r="G1942" i="2"/>
  <c r="A1943" i="2"/>
  <c r="F1943" i="2"/>
  <c r="G1943" i="2"/>
  <c r="A1944" i="2"/>
  <c r="F1944" i="2"/>
  <c r="G1944" i="2"/>
  <c r="A1945" i="2"/>
  <c r="F1945" i="2"/>
  <c r="G1945" i="2"/>
  <c r="A1946" i="2"/>
  <c r="F1946" i="2"/>
  <c r="G1946" i="2"/>
  <c r="A1947" i="2"/>
  <c r="F1947" i="2"/>
  <c r="G1947" i="2"/>
  <c r="A1948" i="2"/>
  <c r="F1948" i="2"/>
  <c r="G1948" i="2"/>
  <c r="A1949" i="2"/>
  <c r="F1949" i="2"/>
  <c r="G1949" i="2"/>
  <c r="A1950" i="2"/>
  <c r="F1950" i="2"/>
  <c r="G1950" i="2"/>
  <c r="A1951" i="2"/>
  <c r="F1951" i="2"/>
  <c r="G1951" i="2"/>
  <c r="A1952" i="2"/>
  <c r="F1952" i="2"/>
  <c r="G1952" i="2"/>
  <c r="A1953" i="2"/>
  <c r="F1953" i="2"/>
  <c r="G1953" i="2"/>
  <c r="A1954" i="2"/>
  <c r="F1954" i="2"/>
  <c r="G1954" i="2"/>
  <c r="A1955" i="2"/>
  <c r="F1955" i="2"/>
  <c r="G1955" i="2"/>
  <c r="A1956" i="2"/>
  <c r="F1956" i="2"/>
  <c r="G1956" i="2"/>
  <c r="A1957" i="2"/>
  <c r="F1957" i="2"/>
  <c r="G1957" i="2"/>
  <c r="A1958" i="2"/>
  <c r="F1958" i="2"/>
  <c r="G1958" i="2"/>
  <c r="A1959" i="2"/>
  <c r="F1959" i="2"/>
  <c r="G1959" i="2"/>
  <c r="A1960" i="2"/>
  <c r="F1960" i="2"/>
  <c r="G1960" i="2"/>
  <c r="A1961" i="2"/>
  <c r="F1961" i="2"/>
  <c r="G1961" i="2"/>
  <c r="A1962" i="2"/>
  <c r="F1962" i="2"/>
  <c r="G1962" i="2"/>
  <c r="A1963" i="2"/>
  <c r="F1963" i="2"/>
  <c r="G1963" i="2"/>
  <c r="A1964" i="2"/>
  <c r="F1964" i="2"/>
  <c r="G1964" i="2"/>
  <c r="A1965" i="2"/>
  <c r="F1965" i="2"/>
  <c r="G1965" i="2"/>
  <c r="A1966" i="2"/>
  <c r="F1966" i="2"/>
  <c r="G1966" i="2"/>
  <c r="A1967" i="2"/>
  <c r="F1967" i="2"/>
  <c r="G1967" i="2"/>
  <c r="A1968" i="2"/>
  <c r="F1968" i="2"/>
  <c r="G1968" i="2"/>
  <c r="A1969" i="2"/>
  <c r="F1969" i="2"/>
  <c r="G1969" i="2"/>
  <c r="A1970" i="2"/>
  <c r="F1970" i="2"/>
  <c r="G1970" i="2"/>
  <c r="A1971" i="2"/>
  <c r="F1971" i="2"/>
  <c r="G1971" i="2"/>
  <c r="A1972" i="2"/>
  <c r="F1972" i="2"/>
  <c r="G1972" i="2"/>
  <c r="A1973" i="2"/>
  <c r="F1973" i="2"/>
  <c r="G1973" i="2"/>
  <c r="A1974" i="2"/>
  <c r="F1974" i="2"/>
  <c r="G1974" i="2"/>
  <c r="A1975" i="2"/>
  <c r="F1975" i="2"/>
  <c r="G1975" i="2"/>
  <c r="A1976" i="2"/>
  <c r="F1976" i="2"/>
  <c r="G1976" i="2"/>
  <c r="A1977" i="2"/>
  <c r="F1977" i="2"/>
  <c r="G1977" i="2"/>
  <c r="A1978" i="2"/>
  <c r="F1978" i="2"/>
  <c r="G1978" i="2"/>
  <c r="A1979" i="2"/>
  <c r="F1979" i="2"/>
  <c r="G1979" i="2"/>
  <c r="A1980" i="2"/>
  <c r="F1980" i="2"/>
  <c r="G1980" i="2"/>
  <c r="A1981" i="2"/>
  <c r="F1981" i="2"/>
  <c r="G1981" i="2"/>
  <c r="A1982" i="2"/>
  <c r="F1982" i="2"/>
  <c r="G1982" i="2"/>
  <c r="A1983" i="2"/>
  <c r="F1983" i="2"/>
  <c r="G1983" i="2"/>
  <c r="A1984" i="2"/>
  <c r="F1984" i="2"/>
  <c r="G1984" i="2"/>
  <c r="A1985" i="2"/>
  <c r="F1985" i="2"/>
  <c r="G1985" i="2"/>
  <c r="A1986" i="2"/>
  <c r="F1986" i="2"/>
  <c r="G1986" i="2"/>
  <c r="A1987" i="2"/>
  <c r="F1987" i="2"/>
  <c r="G1987" i="2"/>
  <c r="A1988" i="2"/>
  <c r="F1988" i="2"/>
  <c r="G1988" i="2"/>
  <c r="A1989" i="2"/>
  <c r="F1989" i="2"/>
  <c r="G1989" i="2"/>
  <c r="A1990" i="2"/>
  <c r="F1990" i="2"/>
  <c r="G1990" i="2"/>
  <c r="A1991" i="2"/>
  <c r="F1991" i="2"/>
  <c r="G1991" i="2"/>
  <c r="A1992" i="2"/>
  <c r="F1992" i="2"/>
  <c r="G1992" i="2"/>
  <c r="A1993" i="2"/>
  <c r="F1993" i="2"/>
  <c r="G1993" i="2"/>
  <c r="A1994" i="2"/>
  <c r="F1994" i="2"/>
  <c r="G1994" i="2"/>
  <c r="A1995" i="2"/>
  <c r="F1995" i="2"/>
  <c r="G1995" i="2"/>
  <c r="A1996" i="2"/>
  <c r="F1996" i="2"/>
  <c r="G1996" i="2"/>
  <c r="A1997" i="2"/>
  <c r="F1997" i="2"/>
  <c r="G1997" i="2"/>
  <c r="A1998" i="2"/>
  <c r="F1998" i="2"/>
  <c r="G1998" i="2"/>
  <c r="A1999" i="2"/>
  <c r="F1999" i="2"/>
  <c r="G1999" i="2"/>
  <c r="A2000" i="2"/>
  <c r="F2000" i="2"/>
  <c r="G2000" i="2"/>
  <c r="A2001" i="2"/>
  <c r="F2001" i="2"/>
  <c r="G2001" i="2"/>
  <c r="A2002" i="2"/>
  <c r="F2002" i="2"/>
  <c r="G2002" i="2"/>
  <c r="A2003" i="2"/>
  <c r="F2003" i="2"/>
  <c r="G2003" i="2"/>
  <c r="A2004" i="2"/>
  <c r="F2004" i="2"/>
  <c r="G2004" i="2"/>
  <c r="A2005" i="2"/>
  <c r="F2005" i="2"/>
  <c r="G2005" i="2"/>
  <c r="A2006" i="2"/>
  <c r="F2006" i="2"/>
  <c r="G2006" i="2"/>
  <c r="A2007" i="2"/>
  <c r="F2007" i="2"/>
  <c r="G2007" i="2"/>
  <c r="A2008" i="2"/>
  <c r="F2008" i="2"/>
  <c r="G2008" i="2"/>
  <c r="A2009" i="2"/>
  <c r="F2009" i="2"/>
  <c r="G2009" i="2"/>
  <c r="A2010" i="2"/>
  <c r="F2010" i="2"/>
  <c r="G2010" i="2"/>
  <c r="A2011" i="2"/>
  <c r="F2011" i="2"/>
  <c r="G2011" i="2"/>
  <c r="A2012" i="2"/>
  <c r="F2012" i="2"/>
  <c r="G2012" i="2"/>
  <c r="A2013" i="2"/>
  <c r="F2013" i="2"/>
  <c r="G2013" i="2"/>
  <c r="A2014" i="2"/>
  <c r="F2014" i="2"/>
  <c r="G2014" i="2"/>
  <c r="A2015" i="2"/>
  <c r="F2015" i="2"/>
  <c r="G2015" i="2"/>
  <c r="A2016" i="2"/>
  <c r="F2016" i="2"/>
  <c r="G2016" i="2"/>
  <c r="A2017" i="2"/>
  <c r="F2017" i="2"/>
  <c r="G2017" i="2"/>
  <c r="A2018" i="2"/>
  <c r="F2018" i="2"/>
  <c r="G2018" i="2"/>
  <c r="A2019" i="2"/>
  <c r="F2019" i="2"/>
  <c r="G2019" i="2"/>
  <c r="A2020" i="2"/>
  <c r="F2020" i="2"/>
  <c r="G2020" i="2"/>
  <c r="A2021" i="2"/>
  <c r="F2021" i="2"/>
  <c r="G2021" i="2"/>
  <c r="A2022" i="2"/>
  <c r="F2022" i="2"/>
  <c r="G2022" i="2"/>
  <c r="A2023" i="2"/>
  <c r="F2023" i="2"/>
  <c r="G2023" i="2"/>
  <c r="A2024" i="2"/>
  <c r="F2024" i="2"/>
  <c r="G2024" i="2"/>
  <c r="A2025" i="2"/>
  <c r="F2025" i="2"/>
  <c r="G2025" i="2"/>
  <c r="A2026" i="2"/>
  <c r="F2026" i="2"/>
  <c r="G2026" i="2"/>
  <c r="A2027" i="2"/>
  <c r="F2027" i="2"/>
  <c r="G2027" i="2"/>
  <c r="A2028" i="2"/>
  <c r="F2028" i="2"/>
  <c r="G2028" i="2"/>
  <c r="A2029" i="2"/>
  <c r="F2029" i="2"/>
  <c r="G2029" i="2"/>
  <c r="A2030" i="2"/>
  <c r="F2030" i="2"/>
  <c r="G2030" i="2"/>
  <c r="A2031" i="2"/>
  <c r="F2031" i="2"/>
  <c r="G2031" i="2"/>
  <c r="A2032" i="2"/>
  <c r="F2032" i="2"/>
  <c r="G2032" i="2"/>
  <c r="A2033" i="2"/>
  <c r="F2033" i="2"/>
  <c r="G2033" i="2"/>
  <c r="A2034" i="2"/>
  <c r="F2034" i="2"/>
  <c r="G2034" i="2"/>
  <c r="A2035" i="2"/>
  <c r="F2035" i="2"/>
  <c r="G2035" i="2"/>
  <c r="A2036" i="2"/>
  <c r="F2036" i="2"/>
  <c r="G2036" i="2"/>
  <c r="A2037" i="2"/>
  <c r="F2037" i="2"/>
  <c r="G2037" i="2"/>
  <c r="A2038" i="2"/>
  <c r="F2038" i="2"/>
  <c r="G2038" i="2"/>
  <c r="A2039" i="2"/>
  <c r="F2039" i="2"/>
  <c r="G2039" i="2"/>
  <c r="A2040" i="2"/>
  <c r="F2040" i="2"/>
  <c r="G2040" i="2"/>
  <c r="A2041" i="2"/>
  <c r="F2041" i="2"/>
  <c r="G2041" i="2"/>
  <c r="A2042" i="2"/>
  <c r="F2042" i="2"/>
  <c r="G2042" i="2"/>
  <c r="A2043" i="2"/>
  <c r="F2043" i="2"/>
  <c r="G2043" i="2"/>
  <c r="A2044" i="2"/>
  <c r="F2044" i="2"/>
  <c r="G2044" i="2"/>
  <c r="A2045" i="2"/>
  <c r="F2045" i="2"/>
  <c r="G2045" i="2"/>
  <c r="A2046" i="2"/>
  <c r="F2046" i="2"/>
  <c r="G2046" i="2"/>
  <c r="A2047" i="2"/>
  <c r="F2047" i="2"/>
  <c r="G2047" i="2"/>
  <c r="A2048" i="2"/>
  <c r="F2048" i="2"/>
  <c r="G2048" i="2"/>
  <c r="A2049" i="2"/>
  <c r="F2049" i="2"/>
  <c r="G2049" i="2"/>
  <c r="A2050" i="2"/>
  <c r="F2050" i="2"/>
  <c r="G2050" i="2"/>
  <c r="A2051" i="2"/>
  <c r="F2051" i="2"/>
  <c r="G2051" i="2"/>
  <c r="A2052" i="2"/>
  <c r="F2052" i="2"/>
  <c r="G2052" i="2"/>
  <c r="A2053" i="2"/>
  <c r="F2053" i="2"/>
  <c r="G2053" i="2"/>
  <c r="A2054" i="2"/>
  <c r="F2054" i="2"/>
  <c r="G2054" i="2"/>
  <c r="A2055" i="2"/>
  <c r="F2055" i="2"/>
  <c r="G2055" i="2"/>
  <c r="A2056" i="2"/>
  <c r="F2056" i="2"/>
  <c r="G2056" i="2"/>
  <c r="A2057" i="2"/>
  <c r="F2057" i="2"/>
  <c r="G2057" i="2"/>
  <c r="A2058" i="2"/>
  <c r="F2058" i="2"/>
  <c r="G2058" i="2"/>
  <c r="A2059" i="2"/>
  <c r="F2059" i="2"/>
  <c r="G2059" i="2"/>
  <c r="A2060" i="2"/>
  <c r="F2060" i="2"/>
  <c r="G2060" i="2"/>
  <c r="A2061" i="2"/>
  <c r="F2061" i="2"/>
  <c r="G2061" i="2"/>
  <c r="A2062" i="2"/>
  <c r="F2062" i="2"/>
  <c r="G2062" i="2"/>
  <c r="A2063" i="2"/>
  <c r="F2063" i="2"/>
  <c r="G2063" i="2"/>
  <c r="A2064" i="2"/>
  <c r="F2064" i="2"/>
  <c r="G2064" i="2"/>
  <c r="A2065" i="2"/>
  <c r="F2065" i="2"/>
  <c r="G2065" i="2"/>
  <c r="A2066" i="2"/>
  <c r="F2066" i="2"/>
  <c r="G2066" i="2"/>
  <c r="A2067" i="2"/>
  <c r="F2067" i="2"/>
  <c r="G2067" i="2"/>
  <c r="A2068" i="2"/>
  <c r="F2068" i="2"/>
  <c r="G2068" i="2"/>
  <c r="A2069" i="2"/>
  <c r="F2069" i="2"/>
  <c r="G2069" i="2"/>
  <c r="A2070" i="2"/>
  <c r="F2070" i="2"/>
  <c r="G2070" i="2"/>
  <c r="A2071" i="2"/>
  <c r="F2071" i="2"/>
  <c r="G2071" i="2"/>
  <c r="A2072" i="2"/>
  <c r="F2072" i="2"/>
  <c r="G2072" i="2"/>
  <c r="A2073" i="2"/>
  <c r="F2073" i="2"/>
  <c r="G2073" i="2"/>
  <c r="A2074" i="2"/>
  <c r="F2074" i="2"/>
  <c r="G2074" i="2"/>
  <c r="A2075" i="2"/>
  <c r="F2075" i="2"/>
  <c r="G2075" i="2"/>
  <c r="A2076" i="2"/>
  <c r="F2076" i="2"/>
  <c r="G2076" i="2"/>
  <c r="A2077" i="2"/>
  <c r="F2077" i="2"/>
  <c r="G2077" i="2"/>
  <c r="A2078" i="2"/>
  <c r="F2078" i="2"/>
  <c r="G2078" i="2"/>
  <c r="A2079" i="2"/>
  <c r="F2079" i="2"/>
  <c r="G2079" i="2"/>
  <c r="A2080" i="2"/>
  <c r="F2080" i="2"/>
  <c r="G2080" i="2"/>
  <c r="A2081" i="2"/>
  <c r="F2081" i="2"/>
  <c r="G2081" i="2"/>
  <c r="A2082" i="2"/>
  <c r="F2082" i="2"/>
  <c r="G2082" i="2"/>
  <c r="A2083" i="2"/>
  <c r="F2083" i="2"/>
  <c r="G2083" i="2"/>
  <c r="A2084" i="2"/>
  <c r="F2084" i="2"/>
  <c r="G2084" i="2"/>
  <c r="A2085" i="2"/>
  <c r="F2085" i="2"/>
  <c r="G2085" i="2"/>
  <c r="A2086" i="2"/>
  <c r="F2086" i="2"/>
  <c r="G2086" i="2"/>
  <c r="A2087" i="2"/>
  <c r="F2087" i="2"/>
  <c r="G2087" i="2"/>
  <c r="A2088" i="2"/>
  <c r="F2088" i="2"/>
  <c r="G2088" i="2"/>
  <c r="A2089" i="2"/>
  <c r="F2089" i="2"/>
  <c r="G2089" i="2"/>
  <c r="A2090" i="2"/>
  <c r="F2090" i="2"/>
  <c r="G2090" i="2"/>
  <c r="A2091" i="2"/>
  <c r="F2091" i="2"/>
  <c r="G2091" i="2"/>
  <c r="A2092" i="2"/>
  <c r="F2092" i="2"/>
  <c r="G2092" i="2"/>
  <c r="A2093" i="2"/>
  <c r="F2093" i="2"/>
  <c r="G2093" i="2"/>
  <c r="A2094" i="2"/>
  <c r="F2094" i="2"/>
  <c r="G2094" i="2"/>
  <c r="A2095" i="2"/>
  <c r="F2095" i="2"/>
  <c r="G2095" i="2"/>
  <c r="A2096" i="2"/>
  <c r="F2096" i="2"/>
  <c r="G2096" i="2"/>
  <c r="A2097" i="2"/>
  <c r="F2097" i="2"/>
  <c r="G2097" i="2"/>
  <c r="A2098" i="2"/>
  <c r="F2098" i="2"/>
  <c r="G2098" i="2"/>
  <c r="A2099" i="2"/>
  <c r="F2099" i="2"/>
  <c r="G2099" i="2"/>
  <c r="A2100" i="2"/>
  <c r="F2100" i="2"/>
  <c r="G2100" i="2"/>
  <c r="A2101" i="2"/>
  <c r="F2101" i="2"/>
  <c r="G2101" i="2"/>
  <c r="A2102" i="2"/>
  <c r="F2102" i="2"/>
  <c r="G2102" i="2"/>
  <c r="A2103" i="2"/>
  <c r="F2103" i="2"/>
  <c r="G2103" i="2"/>
  <c r="A2104" i="2"/>
  <c r="F2104" i="2"/>
  <c r="G2104" i="2"/>
  <c r="A2105" i="2"/>
  <c r="F2105" i="2"/>
  <c r="G2105" i="2"/>
  <c r="A2106" i="2"/>
  <c r="F2106" i="2"/>
  <c r="G2106" i="2"/>
  <c r="A2107" i="2"/>
  <c r="F2107" i="2"/>
  <c r="G2107" i="2"/>
  <c r="A2108" i="2"/>
  <c r="F2108" i="2"/>
  <c r="G2108" i="2"/>
  <c r="A2109" i="2"/>
  <c r="F2109" i="2"/>
  <c r="G2109" i="2"/>
  <c r="A2110" i="2"/>
  <c r="F2110" i="2"/>
  <c r="G2110" i="2"/>
  <c r="A2111" i="2"/>
  <c r="F2111" i="2"/>
  <c r="G2111" i="2"/>
  <c r="A2112" i="2"/>
  <c r="F2112" i="2"/>
  <c r="G2112" i="2"/>
  <c r="A2113" i="2"/>
  <c r="F2113" i="2"/>
  <c r="G2113" i="2"/>
  <c r="A2114" i="2"/>
  <c r="F2114" i="2"/>
  <c r="G2114" i="2"/>
  <c r="A2115" i="2"/>
  <c r="F2115" i="2"/>
  <c r="G2115" i="2"/>
  <c r="A2116" i="2"/>
  <c r="F2116" i="2"/>
  <c r="G2116" i="2"/>
  <c r="A2117" i="2"/>
  <c r="F2117" i="2"/>
  <c r="G2117" i="2"/>
  <c r="A2118" i="2"/>
  <c r="F2118" i="2"/>
  <c r="G2118" i="2"/>
  <c r="A2119" i="2"/>
  <c r="F2119" i="2"/>
  <c r="G2119" i="2"/>
  <c r="A2120" i="2"/>
  <c r="F2120" i="2"/>
  <c r="G2120" i="2"/>
  <c r="A2121" i="2"/>
  <c r="F2121" i="2"/>
  <c r="G2121" i="2"/>
  <c r="A2122" i="2"/>
  <c r="F2122" i="2"/>
  <c r="G2122" i="2"/>
  <c r="A2123" i="2"/>
  <c r="F2123" i="2"/>
  <c r="G2123" i="2"/>
  <c r="A2124" i="2"/>
  <c r="F2124" i="2"/>
  <c r="G2124" i="2"/>
  <c r="A2125" i="2"/>
  <c r="F2125" i="2"/>
  <c r="G2125" i="2"/>
  <c r="A2126" i="2"/>
  <c r="F2126" i="2"/>
  <c r="G2126" i="2"/>
  <c r="A2127" i="2"/>
  <c r="F2127" i="2"/>
  <c r="G2127" i="2"/>
  <c r="A2128" i="2"/>
  <c r="F2128" i="2"/>
  <c r="G2128" i="2"/>
  <c r="A2129" i="2"/>
  <c r="F2129" i="2"/>
  <c r="G2129" i="2"/>
  <c r="A2130" i="2"/>
  <c r="F2130" i="2"/>
  <c r="G2130" i="2"/>
  <c r="A2131" i="2"/>
  <c r="F2131" i="2"/>
  <c r="G2131" i="2"/>
  <c r="A2132" i="2"/>
  <c r="F2132" i="2"/>
  <c r="G2132" i="2"/>
  <c r="A2133" i="2"/>
  <c r="F2133" i="2"/>
  <c r="G2133" i="2"/>
  <c r="A2134" i="2"/>
  <c r="F2134" i="2"/>
  <c r="G2134" i="2"/>
  <c r="A2135" i="2"/>
  <c r="F2135" i="2"/>
  <c r="G2135" i="2"/>
  <c r="A2136" i="2"/>
  <c r="F2136" i="2"/>
  <c r="G2136" i="2"/>
  <c r="A2137" i="2"/>
  <c r="F2137" i="2"/>
  <c r="G2137" i="2"/>
  <c r="A2138" i="2"/>
  <c r="F2138" i="2"/>
  <c r="G2138" i="2"/>
  <c r="A2139" i="2"/>
  <c r="F2139" i="2"/>
  <c r="G2139" i="2"/>
  <c r="A2140" i="2"/>
  <c r="F2140" i="2"/>
  <c r="G2140" i="2"/>
  <c r="A2141" i="2"/>
  <c r="F2141" i="2"/>
  <c r="G2141" i="2"/>
  <c r="A2142" i="2"/>
  <c r="F2142" i="2"/>
  <c r="G2142" i="2"/>
  <c r="A2143" i="2"/>
  <c r="F2143" i="2"/>
  <c r="G2143" i="2"/>
  <c r="A2144" i="2"/>
  <c r="F2144" i="2"/>
  <c r="G2144" i="2"/>
  <c r="A2145" i="2"/>
  <c r="F2145" i="2"/>
  <c r="G2145" i="2"/>
  <c r="A2146" i="2"/>
  <c r="F2146" i="2"/>
  <c r="G2146" i="2"/>
  <c r="A2147" i="2"/>
  <c r="F2147" i="2"/>
  <c r="G2147" i="2"/>
  <c r="A2148" i="2"/>
  <c r="F2148" i="2"/>
  <c r="G2148" i="2"/>
  <c r="A2149" i="2"/>
  <c r="F2149" i="2"/>
  <c r="G2149" i="2"/>
  <c r="A2150" i="2"/>
  <c r="F2150" i="2"/>
  <c r="G2150" i="2"/>
  <c r="A2151" i="2"/>
  <c r="F2151" i="2"/>
  <c r="G2151" i="2"/>
  <c r="A2152" i="2"/>
  <c r="F2152" i="2"/>
  <c r="G2152" i="2"/>
  <c r="A2153" i="2"/>
  <c r="F2153" i="2"/>
  <c r="G2153" i="2"/>
  <c r="A2154" i="2"/>
  <c r="F2154" i="2"/>
  <c r="G2154" i="2"/>
  <c r="A2155" i="2"/>
  <c r="F2155" i="2"/>
  <c r="G2155" i="2"/>
  <c r="A2156" i="2"/>
  <c r="F2156" i="2"/>
  <c r="G2156" i="2"/>
  <c r="A2157" i="2"/>
  <c r="F2157" i="2"/>
  <c r="G2157" i="2"/>
  <c r="A2158" i="2"/>
  <c r="F2158" i="2"/>
  <c r="G2158" i="2"/>
  <c r="A2159" i="2"/>
  <c r="F2159" i="2"/>
  <c r="G2159" i="2"/>
  <c r="A2160" i="2"/>
  <c r="F2160" i="2"/>
  <c r="G2160" i="2"/>
  <c r="A2161" i="2"/>
  <c r="F2161" i="2"/>
  <c r="G2161" i="2"/>
  <c r="A2162" i="2"/>
  <c r="F2162" i="2"/>
  <c r="G2162" i="2"/>
  <c r="A2163" i="2"/>
  <c r="F2163" i="2"/>
  <c r="G2163" i="2"/>
  <c r="A2164" i="2"/>
  <c r="F2164" i="2"/>
  <c r="G2164" i="2"/>
  <c r="A2165" i="2"/>
  <c r="F2165" i="2"/>
  <c r="G2165" i="2"/>
  <c r="A2166" i="2"/>
  <c r="F2166" i="2"/>
  <c r="G2166" i="2"/>
  <c r="A2167" i="2"/>
  <c r="F2167" i="2"/>
  <c r="G2167" i="2"/>
  <c r="A2168" i="2"/>
  <c r="F2168" i="2"/>
  <c r="G2168" i="2"/>
  <c r="A2169" i="2"/>
  <c r="F2169" i="2"/>
  <c r="G2169" i="2"/>
  <c r="A2170" i="2"/>
  <c r="F2170" i="2"/>
  <c r="G2170" i="2"/>
  <c r="A2171" i="2"/>
  <c r="F2171" i="2"/>
  <c r="G2171" i="2"/>
  <c r="A2172" i="2"/>
  <c r="F2172" i="2"/>
  <c r="G2172" i="2"/>
  <c r="A2173" i="2"/>
  <c r="F2173" i="2"/>
  <c r="G2173" i="2"/>
  <c r="A2174" i="2"/>
  <c r="F2174" i="2"/>
  <c r="G2174" i="2"/>
  <c r="A2175" i="2"/>
  <c r="F2175" i="2"/>
  <c r="G2175" i="2"/>
  <c r="A2176" i="2"/>
  <c r="F2176" i="2"/>
  <c r="G2176" i="2"/>
  <c r="A2177" i="2"/>
  <c r="F2177" i="2"/>
  <c r="G2177" i="2"/>
  <c r="A2178" i="2"/>
  <c r="F2178" i="2"/>
  <c r="G2178" i="2"/>
  <c r="A2179" i="2"/>
  <c r="F2179" i="2"/>
  <c r="G2179" i="2"/>
  <c r="A2180" i="2"/>
  <c r="F2180" i="2"/>
  <c r="G2180" i="2"/>
  <c r="A2181" i="2"/>
  <c r="F2181" i="2"/>
  <c r="G2181" i="2"/>
  <c r="A2182" i="2"/>
  <c r="F2182" i="2"/>
  <c r="G2182" i="2"/>
  <c r="A2183" i="2"/>
  <c r="F2183" i="2"/>
  <c r="G2183" i="2"/>
  <c r="A2184" i="2"/>
  <c r="F2184" i="2"/>
  <c r="G2184" i="2"/>
  <c r="A2185" i="2"/>
  <c r="F2185" i="2"/>
  <c r="G2185" i="2"/>
  <c r="A2186" i="2"/>
  <c r="F2186" i="2"/>
  <c r="G2186" i="2"/>
  <c r="A2187" i="2"/>
  <c r="F2187" i="2"/>
  <c r="G2187" i="2"/>
  <c r="A2188" i="2"/>
  <c r="F2188" i="2"/>
  <c r="G2188" i="2"/>
  <c r="A2189" i="2"/>
  <c r="F2189" i="2"/>
  <c r="G2189" i="2"/>
  <c r="A2190" i="2"/>
  <c r="F2190" i="2"/>
  <c r="G2190" i="2"/>
  <c r="A2191" i="2"/>
  <c r="F2191" i="2"/>
  <c r="G2191" i="2"/>
  <c r="A2192" i="2"/>
  <c r="F2192" i="2"/>
  <c r="G2192" i="2"/>
  <c r="A2193" i="2"/>
  <c r="F2193" i="2"/>
  <c r="G2193" i="2"/>
  <c r="A2194" i="2"/>
  <c r="F2194" i="2"/>
  <c r="G2194" i="2"/>
  <c r="A2195" i="2"/>
  <c r="F2195" i="2"/>
  <c r="G2195" i="2"/>
  <c r="A2196" i="2"/>
  <c r="F2196" i="2"/>
  <c r="G2196" i="2"/>
  <c r="A2197" i="2"/>
  <c r="F2197" i="2"/>
  <c r="G2197" i="2"/>
  <c r="A2198" i="2"/>
  <c r="F2198" i="2"/>
  <c r="G2198" i="2"/>
  <c r="A2199" i="2"/>
  <c r="F2199" i="2"/>
  <c r="G2199" i="2"/>
  <c r="A2200" i="2"/>
  <c r="F2200" i="2"/>
  <c r="G2200" i="2"/>
  <c r="A2201" i="2"/>
  <c r="F2201" i="2"/>
  <c r="G2201" i="2"/>
  <c r="A2202" i="2"/>
  <c r="F2202" i="2"/>
  <c r="G2202" i="2"/>
  <c r="A2203" i="2"/>
  <c r="F2203" i="2"/>
  <c r="G2203" i="2"/>
  <c r="A2204" i="2"/>
  <c r="F2204" i="2"/>
  <c r="G2204" i="2"/>
  <c r="A2205" i="2"/>
  <c r="F2205" i="2"/>
  <c r="G2205" i="2"/>
  <c r="A2206" i="2"/>
  <c r="F2206" i="2"/>
  <c r="G2206" i="2"/>
  <c r="A2207" i="2"/>
  <c r="F2207" i="2"/>
  <c r="G2207" i="2"/>
  <c r="A2208" i="2"/>
  <c r="F2208" i="2"/>
  <c r="G2208" i="2"/>
  <c r="A2209" i="2"/>
  <c r="F2209" i="2"/>
  <c r="G2209" i="2"/>
  <c r="A2210" i="2"/>
  <c r="F2210" i="2"/>
  <c r="G2210" i="2"/>
  <c r="A2211" i="2"/>
  <c r="F2211" i="2"/>
  <c r="G2211" i="2"/>
  <c r="A2212" i="2"/>
  <c r="F2212" i="2"/>
  <c r="G2212" i="2"/>
  <c r="A2213" i="2"/>
  <c r="F2213" i="2"/>
  <c r="G2213" i="2"/>
  <c r="A2214" i="2"/>
  <c r="F2214" i="2"/>
  <c r="G2214" i="2"/>
  <c r="A2215" i="2"/>
  <c r="F2215" i="2"/>
  <c r="G2215" i="2"/>
  <c r="A2216" i="2"/>
  <c r="F2216" i="2"/>
  <c r="G2216" i="2"/>
  <c r="A2217" i="2"/>
  <c r="F2217" i="2"/>
  <c r="G2217" i="2"/>
  <c r="A2218" i="2"/>
  <c r="F2218" i="2"/>
  <c r="G2218" i="2"/>
  <c r="A2219" i="2"/>
  <c r="F2219" i="2"/>
  <c r="G2219" i="2"/>
  <c r="A2220" i="2"/>
  <c r="F2220" i="2"/>
  <c r="G2220" i="2"/>
  <c r="A2221" i="2"/>
  <c r="F2221" i="2"/>
  <c r="G2221" i="2"/>
  <c r="A2222" i="2"/>
  <c r="F2222" i="2"/>
  <c r="G2222" i="2"/>
  <c r="A2223" i="2"/>
  <c r="F2223" i="2"/>
  <c r="G2223" i="2"/>
  <c r="A2224" i="2"/>
  <c r="F2224" i="2"/>
  <c r="G2224" i="2"/>
  <c r="A2225" i="2"/>
  <c r="F2225" i="2"/>
  <c r="G2225" i="2"/>
  <c r="A2226" i="2"/>
  <c r="F2226" i="2"/>
  <c r="G2226" i="2"/>
  <c r="A2227" i="2"/>
  <c r="F2227" i="2"/>
  <c r="G2227" i="2"/>
  <c r="A2228" i="2"/>
  <c r="F2228" i="2"/>
  <c r="G2228" i="2"/>
  <c r="A2229" i="2"/>
  <c r="F2229" i="2"/>
  <c r="G2229" i="2"/>
  <c r="A2230" i="2"/>
  <c r="F2230" i="2"/>
  <c r="G2230" i="2"/>
  <c r="A2231" i="2"/>
  <c r="F2231" i="2"/>
  <c r="G2231" i="2"/>
  <c r="A2232" i="2"/>
  <c r="F2232" i="2"/>
  <c r="G2232" i="2"/>
  <c r="A2233" i="2"/>
  <c r="F2233" i="2"/>
  <c r="G2233" i="2"/>
  <c r="A2234" i="2"/>
  <c r="F2234" i="2"/>
  <c r="G2234" i="2"/>
  <c r="A2235" i="2"/>
  <c r="F2235" i="2"/>
  <c r="G2235" i="2"/>
  <c r="A2236" i="2"/>
  <c r="F2236" i="2"/>
  <c r="G2236" i="2"/>
  <c r="A2237" i="2"/>
  <c r="F2237" i="2"/>
  <c r="G2237" i="2"/>
  <c r="A2238" i="2"/>
  <c r="F2238" i="2"/>
  <c r="G2238" i="2"/>
  <c r="A2239" i="2"/>
  <c r="F2239" i="2"/>
  <c r="G2239" i="2"/>
  <c r="A2240" i="2"/>
  <c r="F2240" i="2"/>
  <c r="G2240" i="2"/>
  <c r="A2241" i="2"/>
  <c r="F2241" i="2"/>
  <c r="G2241" i="2"/>
  <c r="A2242" i="2"/>
  <c r="F2242" i="2"/>
  <c r="G2242" i="2"/>
  <c r="A2243" i="2"/>
  <c r="F2243" i="2"/>
  <c r="G2243" i="2"/>
  <c r="A2244" i="2"/>
  <c r="F2244" i="2"/>
  <c r="G2244" i="2"/>
  <c r="A2245" i="2"/>
  <c r="F2245" i="2"/>
  <c r="G2245" i="2"/>
  <c r="A2246" i="2"/>
  <c r="F2246" i="2"/>
  <c r="G2246" i="2"/>
  <c r="A2247" i="2"/>
  <c r="F2247" i="2"/>
  <c r="G2247" i="2"/>
  <c r="A2248" i="2"/>
  <c r="F2248" i="2"/>
  <c r="G2248" i="2"/>
  <c r="A2249" i="2"/>
  <c r="F2249" i="2"/>
  <c r="G2249" i="2"/>
  <c r="A2250" i="2"/>
  <c r="F2250" i="2"/>
  <c r="G2250" i="2"/>
  <c r="A2251" i="2"/>
  <c r="F2251" i="2"/>
  <c r="G2251" i="2"/>
  <c r="A2252" i="2"/>
  <c r="F2252" i="2"/>
  <c r="G2252" i="2"/>
  <c r="A2253" i="2"/>
  <c r="F2253" i="2"/>
  <c r="G2253" i="2"/>
  <c r="A2254" i="2"/>
  <c r="F2254" i="2"/>
  <c r="G2254" i="2"/>
  <c r="A2255" i="2"/>
  <c r="F2255" i="2"/>
  <c r="G2255" i="2"/>
  <c r="A2256" i="2"/>
  <c r="F2256" i="2"/>
  <c r="G2256" i="2"/>
  <c r="A2257" i="2"/>
  <c r="F2257" i="2"/>
  <c r="G2257" i="2"/>
  <c r="A2258" i="2"/>
  <c r="F2258" i="2"/>
  <c r="G2258" i="2"/>
  <c r="A2259" i="2"/>
  <c r="F2259" i="2"/>
  <c r="G2259" i="2"/>
  <c r="A2260" i="2"/>
  <c r="F2260" i="2"/>
  <c r="G2260" i="2"/>
  <c r="A2261" i="2"/>
  <c r="F2261" i="2"/>
  <c r="G2261" i="2"/>
  <c r="A2262" i="2"/>
  <c r="F2262" i="2"/>
  <c r="G2262" i="2"/>
  <c r="A2263" i="2"/>
  <c r="F2263" i="2"/>
  <c r="G2263" i="2"/>
  <c r="A2264" i="2"/>
  <c r="F2264" i="2"/>
  <c r="G2264" i="2"/>
  <c r="A2265" i="2"/>
  <c r="F2265" i="2"/>
  <c r="G2265" i="2"/>
  <c r="A2266" i="2"/>
  <c r="F2266" i="2"/>
  <c r="G2266" i="2"/>
  <c r="A2267" i="2"/>
  <c r="F2267" i="2"/>
  <c r="G2267" i="2"/>
  <c r="A2268" i="2"/>
  <c r="F2268" i="2"/>
  <c r="G2268" i="2"/>
  <c r="A2269" i="2"/>
  <c r="F2269" i="2"/>
  <c r="G2269" i="2"/>
  <c r="A2270" i="2"/>
  <c r="F2270" i="2"/>
  <c r="G2270" i="2"/>
  <c r="A2271" i="2"/>
  <c r="F2271" i="2"/>
  <c r="G2271" i="2"/>
  <c r="A2272" i="2"/>
  <c r="F2272" i="2"/>
  <c r="G2272" i="2"/>
  <c r="A2273" i="2"/>
  <c r="F2273" i="2"/>
  <c r="G2273" i="2"/>
  <c r="A2274" i="2"/>
  <c r="F2274" i="2"/>
  <c r="G2274" i="2"/>
  <c r="A2275" i="2"/>
  <c r="F2275" i="2"/>
  <c r="G2275" i="2"/>
  <c r="A2276" i="2"/>
  <c r="F2276" i="2"/>
  <c r="G2276" i="2"/>
  <c r="A2277" i="2"/>
  <c r="F2277" i="2"/>
  <c r="G2277" i="2"/>
  <c r="A2278" i="2"/>
  <c r="F2278" i="2"/>
  <c r="G2278" i="2"/>
  <c r="A2279" i="2"/>
  <c r="F2279" i="2"/>
  <c r="G2279" i="2"/>
  <c r="A2280" i="2"/>
  <c r="F2280" i="2"/>
  <c r="G2280" i="2"/>
  <c r="A2281" i="2"/>
  <c r="F2281" i="2"/>
  <c r="G2281" i="2"/>
  <c r="A2282" i="2"/>
  <c r="F2282" i="2"/>
  <c r="G2282" i="2"/>
  <c r="A2283" i="2"/>
  <c r="F2283" i="2"/>
  <c r="G2283" i="2"/>
  <c r="A2284" i="2"/>
  <c r="F2284" i="2"/>
  <c r="G2284" i="2"/>
  <c r="A2285" i="2"/>
  <c r="F2285" i="2"/>
  <c r="G2285" i="2"/>
  <c r="A2286" i="2"/>
  <c r="F2286" i="2"/>
  <c r="G2286" i="2"/>
  <c r="A2287" i="2"/>
  <c r="F2287" i="2"/>
  <c r="G2287" i="2"/>
  <c r="A2288" i="2"/>
  <c r="F2288" i="2"/>
  <c r="G2288" i="2"/>
  <c r="A2289" i="2"/>
  <c r="F2289" i="2"/>
  <c r="G2289" i="2"/>
  <c r="A2290" i="2"/>
  <c r="F2290" i="2"/>
  <c r="G2290" i="2"/>
  <c r="A2291" i="2"/>
  <c r="F2291" i="2"/>
  <c r="G2291" i="2"/>
  <c r="A2292" i="2"/>
  <c r="F2292" i="2"/>
  <c r="G2292" i="2"/>
  <c r="A2293" i="2"/>
  <c r="F2293" i="2"/>
  <c r="G2293" i="2"/>
  <c r="A2294" i="2"/>
  <c r="F2294" i="2"/>
  <c r="G2294" i="2"/>
  <c r="A2295" i="2"/>
  <c r="F2295" i="2"/>
  <c r="G2295" i="2"/>
  <c r="A2296" i="2"/>
  <c r="F2296" i="2"/>
  <c r="G2296" i="2"/>
  <c r="A2297" i="2"/>
  <c r="F2297" i="2"/>
  <c r="G2297" i="2"/>
  <c r="A2298" i="2"/>
  <c r="F2298" i="2"/>
  <c r="G2298" i="2"/>
  <c r="A2299" i="2"/>
  <c r="F2299" i="2"/>
  <c r="G2299" i="2"/>
  <c r="A2300" i="2"/>
  <c r="F2300" i="2"/>
  <c r="G2300" i="2"/>
  <c r="A2301" i="2"/>
  <c r="F2301" i="2"/>
  <c r="G2301" i="2"/>
  <c r="A2302" i="2"/>
  <c r="F2302" i="2"/>
  <c r="G2302" i="2"/>
  <c r="A2303" i="2"/>
  <c r="F2303" i="2"/>
  <c r="G2303" i="2"/>
  <c r="A2304" i="2"/>
  <c r="F2304" i="2"/>
  <c r="G2304" i="2"/>
  <c r="A2305" i="2"/>
  <c r="F2305" i="2"/>
  <c r="G2305" i="2"/>
  <c r="A2306" i="2"/>
  <c r="F2306" i="2"/>
  <c r="G2306" i="2"/>
  <c r="A2307" i="2"/>
  <c r="F2307" i="2"/>
  <c r="G2307" i="2"/>
  <c r="A2308" i="2"/>
  <c r="F2308" i="2"/>
  <c r="G2308" i="2"/>
  <c r="A2309" i="2"/>
  <c r="F2309" i="2"/>
  <c r="G2309" i="2"/>
  <c r="A2310" i="2"/>
  <c r="F2310" i="2"/>
  <c r="G2310" i="2"/>
  <c r="A2311" i="2"/>
  <c r="F2311" i="2"/>
  <c r="G2311" i="2"/>
  <c r="A2312" i="2"/>
  <c r="F2312" i="2"/>
  <c r="G2312" i="2"/>
  <c r="A2313" i="2"/>
  <c r="F2313" i="2"/>
  <c r="G2313" i="2"/>
  <c r="A2314" i="2"/>
  <c r="F2314" i="2"/>
  <c r="G2314" i="2"/>
  <c r="A2315" i="2"/>
  <c r="F2315" i="2"/>
  <c r="G2315" i="2"/>
  <c r="A2316" i="2"/>
  <c r="F2316" i="2"/>
  <c r="G2316" i="2"/>
  <c r="A2317" i="2"/>
  <c r="F2317" i="2"/>
  <c r="G2317" i="2"/>
  <c r="A2318" i="2"/>
  <c r="F2318" i="2"/>
  <c r="G2318" i="2"/>
  <c r="A2319" i="2"/>
  <c r="F2319" i="2"/>
  <c r="G2319" i="2"/>
  <c r="A2320" i="2"/>
  <c r="F2320" i="2"/>
  <c r="G2320" i="2"/>
  <c r="A2321" i="2"/>
  <c r="F2321" i="2"/>
  <c r="G2321" i="2"/>
  <c r="A2322" i="2"/>
  <c r="F2322" i="2"/>
  <c r="G2322" i="2"/>
  <c r="A2323" i="2"/>
  <c r="F2323" i="2"/>
  <c r="G2323" i="2"/>
  <c r="A2324" i="2"/>
  <c r="F2324" i="2"/>
  <c r="G2324" i="2"/>
  <c r="A2325" i="2"/>
  <c r="F2325" i="2"/>
  <c r="G2325" i="2"/>
  <c r="A2326" i="2"/>
  <c r="F2326" i="2"/>
  <c r="G2326" i="2"/>
  <c r="A2327" i="2"/>
  <c r="F2327" i="2"/>
  <c r="G2327" i="2"/>
  <c r="A2328" i="2"/>
  <c r="F2328" i="2"/>
  <c r="G2328" i="2"/>
  <c r="A2329" i="2"/>
  <c r="F2329" i="2"/>
  <c r="G2329" i="2"/>
  <c r="A2330" i="2"/>
  <c r="F2330" i="2"/>
  <c r="G2330" i="2"/>
  <c r="A2331" i="2"/>
  <c r="F2331" i="2"/>
  <c r="G2331" i="2"/>
  <c r="A2332" i="2"/>
  <c r="F2332" i="2"/>
  <c r="G2332" i="2"/>
  <c r="A2333" i="2"/>
  <c r="F2333" i="2"/>
  <c r="G2333" i="2"/>
  <c r="A2334" i="2"/>
  <c r="F2334" i="2"/>
  <c r="G2334" i="2"/>
  <c r="A2335" i="2"/>
  <c r="F2335" i="2"/>
  <c r="G2335" i="2"/>
  <c r="A2336" i="2"/>
  <c r="F2336" i="2"/>
  <c r="G2336" i="2"/>
  <c r="A2337" i="2"/>
  <c r="F2337" i="2"/>
  <c r="G2337" i="2"/>
  <c r="A2338" i="2"/>
  <c r="F2338" i="2"/>
  <c r="G2338" i="2"/>
  <c r="A2339" i="2"/>
  <c r="F2339" i="2"/>
  <c r="G2339" i="2"/>
  <c r="A2340" i="2"/>
  <c r="F2340" i="2"/>
  <c r="G2340" i="2"/>
  <c r="A2341" i="2"/>
  <c r="F2341" i="2"/>
  <c r="G2341" i="2"/>
  <c r="A2342" i="2"/>
  <c r="F2342" i="2"/>
  <c r="G2342" i="2"/>
  <c r="A2343" i="2"/>
  <c r="F2343" i="2"/>
  <c r="G2343" i="2"/>
  <c r="A2344" i="2"/>
  <c r="F2344" i="2"/>
  <c r="G2344" i="2"/>
  <c r="A2345" i="2"/>
  <c r="F2345" i="2"/>
  <c r="G2345" i="2"/>
  <c r="A2346" i="2"/>
  <c r="F2346" i="2"/>
  <c r="G2346" i="2"/>
  <c r="A2347" i="2"/>
  <c r="F2347" i="2"/>
  <c r="G2347" i="2"/>
  <c r="A2348" i="2"/>
  <c r="F2348" i="2"/>
  <c r="G2348" i="2"/>
  <c r="A2349" i="2"/>
  <c r="F2349" i="2"/>
  <c r="G2349" i="2"/>
  <c r="A2350" i="2"/>
  <c r="F2350" i="2"/>
  <c r="G2350" i="2"/>
  <c r="A2351" i="2"/>
  <c r="F2351" i="2"/>
  <c r="G2351" i="2"/>
  <c r="A2352" i="2"/>
  <c r="F2352" i="2"/>
  <c r="G2352" i="2"/>
  <c r="A2353" i="2"/>
  <c r="F2353" i="2"/>
  <c r="G2353" i="2"/>
  <c r="A2354" i="2"/>
  <c r="F2354" i="2"/>
  <c r="G2354" i="2"/>
  <c r="A2355" i="2"/>
  <c r="F2355" i="2"/>
  <c r="G2355" i="2"/>
  <c r="A2356" i="2"/>
  <c r="F2356" i="2"/>
  <c r="G2356" i="2"/>
  <c r="A2357" i="2"/>
  <c r="F2357" i="2"/>
  <c r="G2357" i="2"/>
  <c r="A2358" i="2"/>
  <c r="F2358" i="2"/>
  <c r="G2358" i="2"/>
  <c r="A2359" i="2"/>
  <c r="F2359" i="2"/>
  <c r="G2359" i="2"/>
  <c r="A2360" i="2"/>
  <c r="F2360" i="2"/>
  <c r="G2360" i="2"/>
  <c r="A2361" i="2"/>
  <c r="F2361" i="2"/>
  <c r="G2361" i="2"/>
  <c r="A2362" i="2"/>
  <c r="F2362" i="2"/>
  <c r="G2362" i="2"/>
  <c r="A2363" i="2"/>
  <c r="F2363" i="2"/>
  <c r="G2363" i="2"/>
  <c r="A2364" i="2"/>
  <c r="F2364" i="2"/>
  <c r="G2364" i="2"/>
  <c r="A2365" i="2"/>
  <c r="F2365" i="2"/>
  <c r="G2365" i="2"/>
  <c r="A2366" i="2"/>
  <c r="F2366" i="2"/>
  <c r="G2366" i="2"/>
  <c r="A2367" i="2"/>
  <c r="F2367" i="2"/>
  <c r="G2367" i="2"/>
  <c r="A2368" i="2"/>
  <c r="F2368" i="2"/>
  <c r="G2368" i="2"/>
  <c r="A2369" i="2"/>
  <c r="F2369" i="2"/>
  <c r="G2369" i="2"/>
  <c r="A2370" i="2"/>
  <c r="F2370" i="2"/>
  <c r="G2370" i="2"/>
  <c r="A2371" i="2"/>
  <c r="F2371" i="2"/>
  <c r="G2371" i="2"/>
  <c r="A2372" i="2"/>
  <c r="F2372" i="2"/>
  <c r="G2372" i="2"/>
  <c r="A2373" i="2"/>
  <c r="F2373" i="2"/>
  <c r="G2373" i="2"/>
  <c r="A2374" i="2"/>
  <c r="F2374" i="2"/>
  <c r="G2374" i="2"/>
  <c r="A2375" i="2"/>
  <c r="F2375" i="2"/>
  <c r="G2375" i="2"/>
  <c r="A2376" i="2"/>
  <c r="F2376" i="2"/>
  <c r="G2376" i="2"/>
  <c r="A2377" i="2"/>
  <c r="F2377" i="2"/>
  <c r="G2377" i="2"/>
  <c r="A2378" i="2"/>
  <c r="F2378" i="2"/>
  <c r="G2378" i="2"/>
  <c r="A2379" i="2"/>
  <c r="F2379" i="2"/>
  <c r="G2379" i="2"/>
  <c r="A2380" i="2"/>
  <c r="F2380" i="2"/>
  <c r="G2380" i="2"/>
  <c r="A2381" i="2"/>
  <c r="F2381" i="2"/>
  <c r="G2381" i="2"/>
  <c r="A2382" i="2"/>
  <c r="F2382" i="2"/>
  <c r="G2382" i="2"/>
  <c r="A2383" i="2"/>
  <c r="F2383" i="2"/>
  <c r="G2383" i="2"/>
  <c r="A2384" i="2"/>
  <c r="F2384" i="2"/>
  <c r="G2384" i="2"/>
  <c r="A2385" i="2"/>
  <c r="F2385" i="2"/>
  <c r="G2385" i="2"/>
  <c r="A2386" i="2"/>
  <c r="F2386" i="2"/>
  <c r="G2386" i="2"/>
  <c r="A2387" i="2"/>
  <c r="F2387" i="2"/>
  <c r="G2387" i="2"/>
  <c r="A2388" i="2"/>
  <c r="F2388" i="2"/>
  <c r="G2388" i="2"/>
  <c r="A2389" i="2"/>
  <c r="F2389" i="2"/>
  <c r="G2389" i="2"/>
  <c r="A2390" i="2"/>
  <c r="F2390" i="2"/>
  <c r="G2390" i="2"/>
  <c r="A2391" i="2"/>
  <c r="F2391" i="2"/>
  <c r="G2391" i="2"/>
  <c r="A2392" i="2"/>
  <c r="F2392" i="2"/>
  <c r="G2392" i="2"/>
  <c r="A2393" i="2"/>
  <c r="F2393" i="2"/>
  <c r="G2393" i="2"/>
  <c r="A2394" i="2"/>
  <c r="F2394" i="2"/>
  <c r="G2394" i="2"/>
  <c r="A2395" i="2"/>
  <c r="F2395" i="2"/>
  <c r="G2395" i="2"/>
  <c r="A2396" i="2"/>
  <c r="F2396" i="2"/>
  <c r="G2396" i="2"/>
  <c r="A2397" i="2"/>
  <c r="F2397" i="2"/>
  <c r="G2397" i="2"/>
  <c r="A2398" i="2"/>
  <c r="F2398" i="2"/>
  <c r="G2398" i="2"/>
  <c r="A2399" i="2"/>
  <c r="F2399" i="2"/>
  <c r="G2399" i="2"/>
  <c r="A2400" i="2"/>
  <c r="F2400" i="2"/>
  <c r="G2400" i="2"/>
  <c r="A2401" i="2"/>
  <c r="F2401" i="2"/>
  <c r="G2401" i="2"/>
  <c r="A2402" i="2"/>
  <c r="F2402" i="2"/>
  <c r="G2402" i="2"/>
  <c r="A2403" i="2"/>
  <c r="F2403" i="2"/>
  <c r="G2403" i="2"/>
  <c r="A2404" i="2"/>
  <c r="F2404" i="2"/>
  <c r="G2404" i="2"/>
  <c r="A2405" i="2"/>
  <c r="F2405" i="2"/>
  <c r="G2405" i="2"/>
  <c r="A2406" i="2"/>
  <c r="F2406" i="2"/>
  <c r="G2406" i="2"/>
  <c r="A2407" i="2"/>
  <c r="F2407" i="2"/>
  <c r="G2407" i="2"/>
  <c r="A2408" i="2"/>
  <c r="F2408" i="2"/>
  <c r="G2408" i="2"/>
  <c r="A2409" i="2"/>
  <c r="F2409" i="2"/>
  <c r="G2409" i="2"/>
  <c r="A2410" i="2"/>
  <c r="F2410" i="2"/>
  <c r="G2410" i="2"/>
  <c r="A2411" i="2"/>
  <c r="F2411" i="2"/>
  <c r="G2411" i="2"/>
  <c r="A2412" i="2"/>
  <c r="F2412" i="2"/>
  <c r="G2412" i="2"/>
  <c r="A2413" i="2"/>
  <c r="F2413" i="2"/>
  <c r="G2413" i="2"/>
  <c r="A2414" i="2"/>
  <c r="F2414" i="2"/>
  <c r="G2414" i="2"/>
  <c r="A2415" i="2"/>
  <c r="F2415" i="2"/>
  <c r="G2415" i="2"/>
  <c r="A2416" i="2"/>
  <c r="F2416" i="2"/>
  <c r="G2416" i="2"/>
  <c r="A2417" i="2"/>
  <c r="F2417" i="2"/>
  <c r="G2417" i="2"/>
  <c r="A2418" i="2"/>
  <c r="F2418" i="2"/>
  <c r="G2418" i="2"/>
  <c r="A2419" i="2"/>
  <c r="F2419" i="2"/>
  <c r="G2419" i="2"/>
  <c r="A2420" i="2"/>
  <c r="F2420" i="2"/>
  <c r="G2420" i="2"/>
  <c r="A2421" i="2"/>
  <c r="F2421" i="2"/>
  <c r="G2421" i="2"/>
  <c r="A2422" i="2"/>
  <c r="F2422" i="2"/>
  <c r="G2422" i="2"/>
  <c r="A2423" i="2"/>
  <c r="F2423" i="2"/>
  <c r="G2423" i="2"/>
  <c r="A2424" i="2"/>
  <c r="F2424" i="2"/>
  <c r="G2424" i="2"/>
  <c r="A2425" i="2"/>
  <c r="F2425" i="2"/>
  <c r="G2425" i="2"/>
  <c r="A2426" i="2"/>
  <c r="F2426" i="2"/>
  <c r="G2426" i="2"/>
  <c r="A2427" i="2"/>
  <c r="F2427" i="2"/>
  <c r="G2427" i="2"/>
  <c r="A2428" i="2"/>
  <c r="F2428" i="2"/>
  <c r="G2428" i="2"/>
  <c r="A2429" i="2"/>
  <c r="F2429" i="2"/>
  <c r="G2429" i="2"/>
  <c r="A2430" i="2"/>
  <c r="F2430" i="2"/>
  <c r="G2430" i="2"/>
  <c r="A2431" i="2"/>
  <c r="F2431" i="2"/>
  <c r="G2431" i="2"/>
  <c r="A2432" i="2"/>
  <c r="F2432" i="2"/>
  <c r="G2432" i="2"/>
  <c r="A2433" i="2"/>
  <c r="F2433" i="2"/>
  <c r="G2433" i="2"/>
  <c r="A2434" i="2"/>
  <c r="F2434" i="2"/>
  <c r="G2434" i="2"/>
  <c r="A2435" i="2"/>
  <c r="F2435" i="2"/>
  <c r="G2435" i="2"/>
  <c r="A2436" i="2"/>
  <c r="F2436" i="2"/>
  <c r="G2436" i="2"/>
  <c r="A2437" i="2"/>
  <c r="F2437" i="2"/>
  <c r="G2437" i="2"/>
  <c r="A2438" i="2"/>
  <c r="F2438" i="2"/>
  <c r="G2438" i="2"/>
  <c r="A2439" i="2"/>
  <c r="F2439" i="2"/>
  <c r="G2439" i="2"/>
  <c r="A2440" i="2"/>
  <c r="F2440" i="2"/>
  <c r="G2440" i="2"/>
  <c r="A2441" i="2"/>
  <c r="F2441" i="2"/>
  <c r="G2441" i="2"/>
  <c r="A2442" i="2"/>
  <c r="F2442" i="2"/>
  <c r="G2442" i="2"/>
  <c r="A2443" i="2"/>
  <c r="F2443" i="2"/>
  <c r="G2443" i="2"/>
  <c r="A2444" i="2"/>
  <c r="F2444" i="2"/>
  <c r="G2444" i="2"/>
  <c r="A2445" i="2"/>
  <c r="F2445" i="2"/>
  <c r="G2445" i="2"/>
  <c r="A2446" i="2"/>
  <c r="F2446" i="2"/>
  <c r="G2446" i="2"/>
  <c r="A2447" i="2"/>
  <c r="F2447" i="2"/>
  <c r="G2447" i="2"/>
  <c r="A2448" i="2"/>
  <c r="F2448" i="2"/>
  <c r="G2448" i="2"/>
  <c r="A2449" i="2"/>
  <c r="F2449" i="2"/>
  <c r="G2449" i="2"/>
  <c r="A2450" i="2"/>
  <c r="F2450" i="2"/>
  <c r="G2450" i="2"/>
  <c r="A2451" i="2"/>
  <c r="F2451" i="2"/>
  <c r="G2451" i="2"/>
  <c r="A2452" i="2"/>
  <c r="F2452" i="2"/>
  <c r="G2452" i="2"/>
  <c r="A2453" i="2"/>
  <c r="F2453" i="2"/>
  <c r="G2453" i="2"/>
  <c r="A2454" i="2"/>
  <c r="F2454" i="2"/>
  <c r="G2454" i="2"/>
  <c r="A2455" i="2"/>
  <c r="F2455" i="2"/>
  <c r="G2455" i="2"/>
  <c r="A2456" i="2"/>
  <c r="F2456" i="2"/>
  <c r="G2456" i="2"/>
  <c r="A2457" i="2"/>
  <c r="F2457" i="2"/>
  <c r="G2457" i="2"/>
  <c r="A2458" i="2"/>
  <c r="F2458" i="2"/>
  <c r="G2458" i="2"/>
  <c r="A2459" i="2"/>
  <c r="F2459" i="2"/>
  <c r="G2459" i="2"/>
  <c r="A2460" i="2"/>
  <c r="F2460" i="2"/>
  <c r="G2460" i="2"/>
  <c r="A2461" i="2"/>
  <c r="F2461" i="2"/>
  <c r="G2461" i="2"/>
  <c r="A2462" i="2"/>
  <c r="F2462" i="2"/>
  <c r="G2462" i="2"/>
  <c r="A2463" i="2"/>
  <c r="F2463" i="2"/>
  <c r="G2463" i="2"/>
  <c r="A2464" i="2"/>
  <c r="F2464" i="2"/>
  <c r="G2464" i="2"/>
  <c r="A2465" i="2"/>
  <c r="F2465" i="2"/>
  <c r="G2465" i="2"/>
  <c r="A2466" i="2"/>
  <c r="F2466" i="2"/>
  <c r="G2466" i="2"/>
  <c r="A2467" i="2"/>
  <c r="F2467" i="2"/>
  <c r="G2467" i="2"/>
  <c r="A2468" i="2"/>
  <c r="F2468" i="2"/>
  <c r="G2468" i="2"/>
  <c r="A2469" i="2"/>
  <c r="F2469" i="2"/>
  <c r="G2469" i="2"/>
  <c r="A2470" i="2"/>
  <c r="F2470" i="2"/>
  <c r="G2470" i="2"/>
  <c r="A2471" i="2"/>
  <c r="F2471" i="2"/>
  <c r="G2471" i="2"/>
  <c r="A2472" i="2"/>
  <c r="F2472" i="2"/>
  <c r="G2472" i="2"/>
  <c r="A2473" i="2"/>
  <c r="F2473" i="2"/>
  <c r="G2473" i="2"/>
  <c r="A2474" i="2"/>
  <c r="F2474" i="2"/>
  <c r="G2474" i="2"/>
  <c r="A2475" i="2"/>
  <c r="F2475" i="2"/>
  <c r="G2475" i="2"/>
  <c r="A2476" i="2"/>
  <c r="F2476" i="2"/>
  <c r="G2476" i="2"/>
  <c r="A2477" i="2"/>
  <c r="F2477" i="2"/>
  <c r="G2477" i="2"/>
  <c r="A2478" i="2"/>
  <c r="F2478" i="2"/>
  <c r="G2478" i="2"/>
  <c r="A2479" i="2"/>
  <c r="F2479" i="2"/>
  <c r="G2479" i="2"/>
  <c r="A2480" i="2"/>
  <c r="F2480" i="2"/>
  <c r="G2480" i="2"/>
  <c r="A2481" i="2"/>
  <c r="F2481" i="2"/>
  <c r="G2481" i="2"/>
  <c r="A2482" i="2"/>
  <c r="F2482" i="2"/>
  <c r="G2482" i="2"/>
  <c r="A2483" i="2"/>
  <c r="F2483" i="2"/>
  <c r="G2483" i="2"/>
  <c r="A2484" i="2"/>
  <c r="F2484" i="2"/>
  <c r="G2484" i="2"/>
  <c r="A2485" i="2"/>
  <c r="F2485" i="2"/>
  <c r="G2485" i="2"/>
  <c r="A2486" i="2"/>
  <c r="F2486" i="2"/>
  <c r="G2486" i="2"/>
  <c r="A2487" i="2"/>
  <c r="F2487" i="2"/>
  <c r="G2487" i="2"/>
  <c r="A2488" i="2"/>
  <c r="F2488" i="2"/>
  <c r="G2488" i="2"/>
  <c r="A2489" i="2"/>
  <c r="F2489" i="2"/>
  <c r="G2489" i="2"/>
  <c r="A2490" i="2"/>
  <c r="F2490" i="2"/>
  <c r="G2490" i="2"/>
  <c r="A2491" i="2"/>
  <c r="F2491" i="2"/>
  <c r="G2491" i="2"/>
  <c r="A2492" i="2"/>
  <c r="F2492" i="2"/>
  <c r="G2492" i="2"/>
  <c r="A2493" i="2"/>
  <c r="F2493" i="2"/>
  <c r="G2493" i="2"/>
  <c r="A2494" i="2"/>
  <c r="F2494" i="2"/>
  <c r="G2494" i="2"/>
  <c r="A2495" i="2"/>
  <c r="F2495" i="2"/>
  <c r="G2495" i="2"/>
  <c r="A2496" i="2"/>
  <c r="F2496" i="2"/>
  <c r="G2496" i="2"/>
  <c r="A2497" i="2"/>
  <c r="F2497" i="2"/>
  <c r="G2497" i="2"/>
  <c r="A2498" i="2"/>
  <c r="F2498" i="2"/>
  <c r="G2498" i="2"/>
  <c r="A2499" i="2"/>
  <c r="F2499" i="2"/>
  <c r="G2499" i="2"/>
  <c r="A2500" i="2"/>
  <c r="F2500" i="2"/>
  <c r="G2500" i="2"/>
  <c r="A2501" i="2"/>
  <c r="F2501" i="2"/>
  <c r="G2501" i="2"/>
  <c r="A2502" i="2"/>
  <c r="F2502" i="2"/>
  <c r="G2502" i="2"/>
  <c r="A2503" i="2"/>
  <c r="F2503" i="2"/>
  <c r="G2503" i="2"/>
  <c r="A2504" i="2"/>
  <c r="F2504" i="2"/>
  <c r="G2504" i="2"/>
  <c r="A2505" i="2"/>
  <c r="F2505" i="2"/>
  <c r="G2505" i="2"/>
  <c r="A2506" i="2"/>
  <c r="F2506" i="2"/>
  <c r="G2506" i="2"/>
  <c r="A2507" i="2"/>
  <c r="F2507" i="2"/>
  <c r="G2507" i="2"/>
  <c r="A2508" i="2"/>
  <c r="F2508" i="2"/>
  <c r="G2508" i="2"/>
  <c r="A2509" i="2"/>
  <c r="F2509" i="2"/>
  <c r="G2509" i="2"/>
  <c r="A2510" i="2"/>
  <c r="F2510" i="2"/>
  <c r="G2510" i="2"/>
  <c r="A2511" i="2"/>
  <c r="F2511" i="2"/>
  <c r="G2511" i="2"/>
  <c r="A2512" i="2"/>
  <c r="F2512" i="2"/>
  <c r="G2512" i="2"/>
  <c r="A2513" i="2"/>
  <c r="F2513" i="2"/>
  <c r="G2513" i="2"/>
  <c r="A2514" i="2"/>
  <c r="F2514" i="2"/>
  <c r="G2514" i="2"/>
  <c r="A2515" i="2"/>
  <c r="F2515" i="2"/>
  <c r="G2515" i="2"/>
  <c r="A2516" i="2"/>
  <c r="F2516" i="2"/>
  <c r="G2516" i="2"/>
  <c r="A2517" i="2"/>
  <c r="F2517" i="2"/>
  <c r="G2517" i="2"/>
  <c r="A2518" i="2"/>
  <c r="F2518" i="2"/>
  <c r="G2518" i="2"/>
  <c r="A2519" i="2"/>
  <c r="F2519" i="2"/>
  <c r="G2519" i="2"/>
  <c r="A2520" i="2"/>
  <c r="F2520" i="2"/>
  <c r="G2520" i="2"/>
  <c r="A2521" i="2"/>
  <c r="F2521" i="2"/>
  <c r="G2521" i="2"/>
  <c r="A2522" i="2"/>
  <c r="F2522" i="2"/>
  <c r="G2522" i="2"/>
  <c r="A2523" i="2"/>
  <c r="F2523" i="2"/>
  <c r="G2523" i="2"/>
  <c r="A2524" i="2"/>
  <c r="F2524" i="2"/>
  <c r="G2524" i="2"/>
  <c r="A2525" i="2"/>
  <c r="F2525" i="2"/>
  <c r="G2525" i="2"/>
  <c r="A2526" i="2"/>
  <c r="F2526" i="2"/>
  <c r="G2526" i="2"/>
  <c r="A2527" i="2"/>
  <c r="F2527" i="2"/>
  <c r="G2527" i="2"/>
  <c r="A2528" i="2"/>
  <c r="F2528" i="2"/>
  <c r="G2528" i="2"/>
  <c r="A2529" i="2"/>
  <c r="F2529" i="2"/>
  <c r="G2529" i="2"/>
  <c r="A2530" i="2"/>
  <c r="F2530" i="2"/>
  <c r="G2530" i="2"/>
  <c r="A2531" i="2"/>
  <c r="F2531" i="2"/>
  <c r="G2531" i="2"/>
  <c r="A2532" i="2"/>
  <c r="F2532" i="2"/>
  <c r="G2532" i="2"/>
  <c r="A2533" i="2"/>
  <c r="F2533" i="2"/>
  <c r="G2533" i="2"/>
  <c r="A2534" i="2"/>
  <c r="F2534" i="2"/>
  <c r="G2534" i="2"/>
  <c r="A2535" i="2"/>
  <c r="F2535" i="2"/>
  <c r="G2535" i="2"/>
  <c r="A2536" i="2"/>
  <c r="F2536" i="2"/>
  <c r="G2536" i="2"/>
  <c r="A2537" i="2"/>
  <c r="F2537" i="2"/>
  <c r="G2537" i="2"/>
  <c r="A2538" i="2"/>
  <c r="F2538" i="2"/>
  <c r="G2538" i="2"/>
  <c r="A2539" i="2"/>
  <c r="F2539" i="2"/>
  <c r="G2539" i="2"/>
  <c r="A2540" i="2"/>
  <c r="F2540" i="2"/>
  <c r="G2540" i="2"/>
  <c r="A2541" i="2"/>
  <c r="F2541" i="2"/>
  <c r="G2541" i="2"/>
  <c r="A2542" i="2"/>
  <c r="F2542" i="2"/>
  <c r="G2542" i="2"/>
  <c r="A2543" i="2"/>
  <c r="F2543" i="2"/>
  <c r="G2543" i="2"/>
  <c r="A2544" i="2"/>
  <c r="F2544" i="2"/>
  <c r="G2544" i="2"/>
  <c r="A2545" i="2"/>
  <c r="F2545" i="2"/>
  <c r="G2545" i="2"/>
  <c r="A2546" i="2"/>
  <c r="F2546" i="2"/>
  <c r="G2546" i="2"/>
  <c r="A2547" i="2"/>
  <c r="F2547" i="2"/>
  <c r="G2547" i="2"/>
  <c r="A2548" i="2"/>
  <c r="F2548" i="2"/>
  <c r="G2548" i="2"/>
  <c r="A2549" i="2"/>
  <c r="F2549" i="2"/>
  <c r="G2549" i="2"/>
  <c r="A2550" i="2"/>
  <c r="F2550" i="2"/>
  <c r="G2550" i="2"/>
  <c r="A2551" i="2"/>
  <c r="F2551" i="2"/>
  <c r="G2551" i="2"/>
  <c r="A2552" i="2"/>
  <c r="F2552" i="2"/>
  <c r="G2552" i="2"/>
  <c r="A2553" i="2"/>
  <c r="F2553" i="2"/>
  <c r="G2553" i="2"/>
  <c r="A2554" i="2"/>
  <c r="F2554" i="2"/>
  <c r="G2554" i="2"/>
  <c r="A2555" i="2"/>
  <c r="F2555" i="2"/>
  <c r="G2555" i="2"/>
  <c r="A2556" i="2"/>
  <c r="F2556" i="2"/>
  <c r="G2556" i="2"/>
  <c r="A2557" i="2"/>
  <c r="F2557" i="2"/>
  <c r="G2557" i="2"/>
  <c r="A2558" i="2"/>
  <c r="F2558" i="2"/>
  <c r="G2558" i="2"/>
  <c r="A2559" i="2"/>
  <c r="F2559" i="2"/>
  <c r="G2559" i="2"/>
  <c r="A2560" i="2"/>
  <c r="F2560" i="2"/>
  <c r="G2560" i="2"/>
  <c r="A2561" i="2"/>
  <c r="F2561" i="2"/>
  <c r="G2561" i="2"/>
  <c r="A2562" i="2"/>
  <c r="F2562" i="2"/>
  <c r="G2562" i="2"/>
  <c r="A2563" i="2"/>
  <c r="F2563" i="2"/>
  <c r="G2563" i="2"/>
  <c r="A2564" i="2"/>
  <c r="F2564" i="2"/>
  <c r="G2564" i="2"/>
  <c r="A2565" i="2"/>
  <c r="F2565" i="2"/>
  <c r="G2565" i="2"/>
  <c r="A2566" i="2"/>
  <c r="F2566" i="2"/>
  <c r="G2566" i="2"/>
  <c r="A2567" i="2"/>
  <c r="F2567" i="2"/>
  <c r="G2567" i="2"/>
  <c r="A2568" i="2"/>
  <c r="F2568" i="2"/>
  <c r="G2568" i="2"/>
  <c r="A2569" i="2"/>
  <c r="F2569" i="2"/>
  <c r="G2569" i="2"/>
  <c r="A2570" i="2"/>
  <c r="F2570" i="2"/>
  <c r="G2570" i="2"/>
  <c r="A2571" i="2"/>
  <c r="F2571" i="2"/>
  <c r="G2571" i="2"/>
  <c r="A2572" i="2"/>
  <c r="F2572" i="2"/>
  <c r="G2572" i="2"/>
  <c r="A2573" i="2"/>
  <c r="F2573" i="2"/>
  <c r="G2573" i="2"/>
  <c r="A2574" i="2"/>
  <c r="F2574" i="2"/>
  <c r="G2574" i="2"/>
  <c r="A2575" i="2"/>
  <c r="F2575" i="2"/>
  <c r="G2575" i="2"/>
  <c r="A2576" i="2"/>
  <c r="F2576" i="2"/>
  <c r="G2576" i="2"/>
  <c r="A2577" i="2"/>
  <c r="F2577" i="2"/>
  <c r="G2577" i="2"/>
  <c r="A2578" i="2"/>
  <c r="F2578" i="2"/>
  <c r="G2578" i="2"/>
  <c r="A2579" i="2"/>
  <c r="F2579" i="2"/>
  <c r="G2579" i="2"/>
  <c r="A2580" i="2"/>
  <c r="F2580" i="2"/>
  <c r="G2580" i="2"/>
  <c r="A2581" i="2"/>
  <c r="F2581" i="2"/>
  <c r="G2581" i="2"/>
  <c r="A2582" i="2"/>
  <c r="F2582" i="2"/>
  <c r="G2582" i="2"/>
  <c r="A2583" i="2"/>
  <c r="F2583" i="2"/>
  <c r="G2583" i="2"/>
  <c r="A2584" i="2"/>
  <c r="F2584" i="2"/>
  <c r="G2584" i="2"/>
  <c r="A2585" i="2"/>
  <c r="F2585" i="2"/>
  <c r="G2585" i="2"/>
  <c r="A2586" i="2"/>
  <c r="F2586" i="2"/>
  <c r="G2586" i="2"/>
  <c r="A2587" i="2"/>
  <c r="F2587" i="2"/>
  <c r="G2587" i="2"/>
  <c r="A2588" i="2"/>
  <c r="F2588" i="2"/>
  <c r="G2588" i="2"/>
  <c r="A2589" i="2"/>
  <c r="F2589" i="2"/>
  <c r="G2589" i="2"/>
  <c r="A2590" i="2"/>
  <c r="F2590" i="2"/>
  <c r="G2590" i="2"/>
  <c r="A2591" i="2"/>
  <c r="F2591" i="2"/>
  <c r="G2591" i="2"/>
  <c r="A2592" i="2"/>
  <c r="F2592" i="2"/>
  <c r="G2592" i="2"/>
  <c r="A2593" i="2"/>
  <c r="F2593" i="2"/>
  <c r="G2593" i="2"/>
  <c r="A2594" i="2"/>
  <c r="F2594" i="2"/>
  <c r="G2594" i="2"/>
  <c r="A2595" i="2"/>
  <c r="F2595" i="2"/>
  <c r="G2595" i="2"/>
  <c r="A2596" i="2"/>
  <c r="F2596" i="2"/>
  <c r="G2596" i="2"/>
  <c r="A2597" i="2"/>
  <c r="F2597" i="2"/>
  <c r="G2597" i="2"/>
  <c r="A2598" i="2"/>
  <c r="F2598" i="2"/>
  <c r="G2598" i="2"/>
  <c r="A2599" i="2"/>
  <c r="F2599" i="2"/>
  <c r="G2599" i="2"/>
  <c r="A2600" i="2"/>
  <c r="F2600" i="2"/>
  <c r="G2600" i="2"/>
  <c r="A2601" i="2"/>
  <c r="F2601" i="2"/>
  <c r="G2601" i="2"/>
  <c r="A2602" i="2"/>
  <c r="F2602" i="2"/>
  <c r="G2602" i="2"/>
  <c r="A2603" i="2"/>
  <c r="F2603" i="2"/>
  <c r="G2603" i="2"/>
  <c r="A2604" i="2"/>
  <c r="F2604" i="2"/>
  <c r="G2604" i="2"/>
  <c r="A2605" i="2"/>
  <c r="F2605" i="2"/>
  <c r="G2605" i="2"/>
  <c r="A2606" i="2"/>
  <c r="F2606" i="2"/>
  <c r="G2606" i="2"/>
  <c r="A2607" i="2"/>
  <c r="F2607" i="2"/>
  <c r="G2607" i="2"/>
  <c r="A2608" i="2"/>
  <c r="F2608" i="2"/>
  <c r="G2608" i="2"/>
  <c r="A2609" i="2"/>
  <c r="F2609" i="2"/>
  <c r="G2609" i="2"/>
  <c r="A2610" i="2"/>
  <c r="F2610" i="2"/>
  <c r="G2610" i="2"/>
  <c r="A2611" i="2"/>
  <c r="F2611" i="2"/>
  <c r="G2611" i="2"/>
  <c r="A2612" i="2"/>
  <c r="F2612" i="2"/>
  <c r="G2612" i="2"/>
  <c r="A2613" i="2"/>
  <c r="F2613" i="2"/>
  <c r="G2613" i="2"/>
  <c r="A2614" i="2"/>
  <c r="F2614" i="2"/>
  <c r="G2614" i="2"/>
  <c r="A2615" i="2"/>
  <c r="F2615" i="2"/>
  <c r="G2615" i="2"/>
  <c r="A2616" i="2"/>
  <c r="F2616" i="2"/>
  <c r="G2616" i="2"/>
  <c r="A2617" i="2"/>
  <c r="F2617" i="2"/>
  <c r="G2617" i="2"/>
  <c r="A2618" i="2"/>
  <c r="F2618" i="2"/>
  <c r="G2618" i="2"/>
  <c r="A2619" i="2"/>
  <c r="F2619" i="2"/>
  <c r="G2619" i="2"/>
  <c r="A2620" i="2"/>
  <c r="F2620" i="2"/>
  <c r="G2620" i="2"/>
  <c r="A2621" i="2"/>
  <c r="F2621" i="2"/>
  <c r="G2621" i="2"/>
  <c r="A2622" i="2"/>
  <c r="F2622" i="2"/>
  <c r="G2622" i="2"/>
  <c r="A2623" i="2"/>
  <c r="F2623" i="2"/>
  <c r="G2623" i="2"/>
  <c r="A2624" i="2"/>
  <c r="F2624" i="2"/>
  <c r="G2624" i="2"/>
  <c r="A2625" i="2"/>
  <c r="F2625" i="2"/>
  <c r="G2625" i="2"/>
  <c r="A2626" i="2"/>
  <c r="F2626" i="2"/>
  <c r="G2626" i="2"/>
  <c r="A2627" i="2"/>
  <c r="F2627" i="2"/>
  <c r="G2627" i="2"/>
  <c r="A2628" i="2"/>
  <c r="F2628" i="2"/>
  <c r="G2628" i="2"/>
  <c r="A2629" i="2"/>
  <c r="F2629" i="2"/>
  <c r="G2629" i="2"/>
  <c r="A2630" i="2"/>
  <c r="F2630" i="2"/>
  <c r="G2630" i="2"/>
  <c r="A2631" i="2"/>
  <c r="F2631" i="2"/>
  <c r="G2631" i="2"/>
  <c r="A2632" i="2"/>
  <c r="F2632" i="2"/>
  <c r="G2632" i="2"/>
  <c r="A2633" i="2"/>
  <c r="F2633" i="2"/>
  <c r="G2633" i="2"/>
  <c r="A2634" i="2"/>
  <c r="F2634" i="2"/>
  <c r="G2634" i="2"/>
  <c r="A2635" i="2"/>
  <c r="F2635" i="2"/>
  <c r="G2635" i="2"/>
  <c r="A2636" i="2"/>
  <c r="F2636" i="2"/>
  <c r="G2636" i="2"/>
  <c r="A2637" i="2"/>
  <c r="F2637" i="2"/>
  <c r="G2637" i="2"/>
  <c r="A2638" i="2"/>
  <c r="F2638" i="2"/>
  <c r="G2638" i="2"/>
  <c r="A2639" i="2"/>
  <c r="F2639" i="2"/>
  <c r="G2639" i="2"/>
  <c r="A2640" i="2"/>
  <c r="F2640" i="2"/>
  <c r="G2640" i="2"/>
  <c r="A2641" i="2"/>
  <c r="F2641" i="2"/>
  <c r="G2641" i="2"/>
  <c r="A2642" i="2"/>
  <c r="F2642" i="2"/>
  <c r="G2642" i="2"/>
  <c r="A2643" i="2"/>
  <c r="F2643" i="2"/>
  <c r="G2643" i="2"/>
  <c r="A2644" i="2"/>
  <c r="F2644" i="2"/>
  <c r="G2644" i="2"/>
  <c r="A2645" i="2"/>
  <c r="F2645" i="2"/>
  <c r="G2645" i="2"/>
  <c r="A2646" i="2"/>
  <c r="F2646" i="2"/>
  <c r="G2646" i="2"/>
  <c r="A2647" i="2"/>
  <c r="F2647" i="2"/>
  <c r="G2647" i="2"/>
  <c r="A2648" i="2"/>
  <c r="F2648" i="2"/>
  <c r="G2648" i="2"/>
  <c r="A2649" i="2"/>
  <c r="F2649" i="2"/>
  <c r="G2649" i="2"/>
  <c r="A2650" i="2"/>
  <c r="F2650" i="2"/>
  <c r="G2650" i="2"/>
  <c r="A2651" i="2"/>
  <c r="F2651" i="2"/>
  <c r="G2651" i="2"/>
  <c r="A2652" i="2"/>
  <c r="F2652" i="2"/>
  <c r="G2652" i="2"/>
  <c r="A2653" i="2"/>
  <c r="F2653" i="2"/>
  <c r="G2653" i="2"/>
  <c r="A2654" i="2"/>
  <c r="F2654" i="2"/>
  <c r="G2654" i="2"/>
  <c r="A2655" i="2"/>
  <c r="F2655" i="2"/>
  <c r="G2655" i="2"/>
  <c r="A2656" i="2"/>
  <c r="F2656" i="2"/>
  <c r="G2656" i="2"/>
  <c r="A2657" i="2"/>
  <c r="F2657" i="2"/>
  <c r="G2657" i="2"/>
  <c r="A2658" i="2"/>
  <c r="F2658" i="2"/>
  <c r="G2658" i="2"/>
  <c r="A2659" i="2"/>
  <c r="F2659" i="2"/>
  <c r="G2659" i="2"/>
  <c r="A2660" i="2"/>
  <c r="F2660" i="2"/>
  <c r="G2660" i="2"/>
  <c r="A2661" i="2"/>
  <c r="F2661" i="2"/>
  <c r="G2661" i="2"/>
  <c r="A2662" i="2"/>
  <c r="F2662" i="2"/>
  <c r="G2662" i="2"/>
  <c r="A2663" i="2"/>
  <c r="F2663" i="2"/>
  <c r="G2663" i="2"/>
  <c r="A2664" i="2"/>
  <c r="F2664" i="2"/>
  <c r="G2664" i="2"/>
  <c r="A2665" i="2"/>
  <c r="F2665" i="2"/>
  <c r="G2665" i="2"/>
  <c r="A2666" i="2"/>
  <c r="F2666" i="2"/>
  <c r="G2666" i="2"/>
  <c r="A2667" i="2"/>
  <c r="F2667" i="2"/>
  <c r="G2667" i="2"/>
  <c r="A2668" i="2"/>
  <c r="F2668" i="2"/>
  <c r="G2668" i="2"/>
  <c r="A2669" i="2"/>
  <c r="F2669" i="2"/>
  <c r="G2669" i="2"/>
  <c r="A2670" i="2"/>
  <c r="F2670" i="2"/>
  <c r="G2670" i="2"/>
  <c r="A2671" i="2"/>
  <c r="F2671" i="2"/>
  <c r="G2671" i="2"/>
  <c r="A2672" i="2"/>
  <c r="F2672" i="2"/>
  <c r="G2672" i="2"/>
  <c r="A2673" i="2"/>
  <c r="F2673" i="2"/>
  <c r="G2673" i="2"/>
  <c r="A2674" i="2"/>
  <c r="F2674" i="2"/>
  <c r="G2674" i="2"/>
  <c r="A2675" i="2"/>
  <c r="F2675" i="2"/>
  <c r="G2675" i="2"/>
  <c r="A2676" i="2"/>
  <c r="F2676" i="2"/>
  <c r="G2676" i="2"/>
  <c r="A2677" i="2"/>
  <c r="F2677" i="2"/>
  <c r="G2677" i="2"/>
  <c r="A2678" i="2"/>
  <c r="F2678" i="2"/>
  <c r="G2678" i="2"/>
  <c r="A2679" i="2"/>
  <c r="F2679" i="2"/>
  <c r="G2679" i="2"/>
  <c r="A2680" i="2"/>
  <c r="F2680" i="2"/>
  <c r="G2680" i="2"/>
  <c r="A2681" i="2"/>
  <c r="F2681" i="2"/>
  <c r="G2681" i="2"/>
  <c r="A2682" i="2"/>
  <c r="F2682" i="2"/>
  <c r="G2682" i="2"/>
  <c r="A2683" i="2"/>
  <c r="F2683" i="2"/>
  <c r="G2683" i="2"/>
  <c r="A2684" i="2"/>
  <c r="F2684" i="2"/>
  <c r="G2684" i="2"/>
  <c r="A2685" i="2"/>
  <c r="F2685" i="2"/>
  <c r="G2685" i="2"/>
  <c r="A2686" i="2"/>
  <c r="F2686" i="2"/>
  <c r="G2686" i="2"/>
  <c r="A2687" i="2"/>
  <c r="F2687" i="2"/>
  <c r="G2687" i="2"/>
  <c r="A2688" i="2"/>
  <c r="F2688" i="2"/>
  <c r="G2688" i="2"/>
  <c r="A2689" i="2"/>
  <c r="F2689" i="2"/>
  <c r="G2689" i="2"/>
  <c r="A2690" i="2"/>
  <c r="F2690" i="2"/>
  <c r="G2690" i="2"/>
  <c r="A2691" i="2"/>
  <c r="F2691" i="2"/>
  <c r="G2691" i="2"/>
  <c r="A2692" i="2"/>
  <c r="F2692" i="2"/>
  <c r="G2692" i="2"/>
  <c r="A2693" i="2"/>
  <c r="F2693" i="2"/>
  <c r="G2693" i="2"/>
  <c r="A2694" i="2"/>
  <c r="F2694" i="2"/>
  <c r="G2694" i="2"/>
  <c r="A2695" i="2"/>
  <c r="F2695" i="2"/>
  <c r="G2695" i="2"/>
  <c r="A2696" i="2"/>
  <c r="F2696" i="2"/>
  <c r="G2696" i="2"/>
  <c r="A2697" i="2"/>
  <c r="F2697" i="2"/>
  <c r="G2697" i="2"/>
  <c r="A2698" i="2"/>
  <c r="F2698" i="2"/>
  <c r="G2698" i="2"/>
  <c r="A2699" i="2"/>
  <c r="F2699" i="2"/>
  <c r="G2699" i="2"/>
  <c r="A2700" i="2"/>
  <c r="F2700" i="2"/>
  <c r="G2700" i="2"/>
  <c r="A2701" i="2"/>
  <c r="F2701" i="2"/>
  <c r="G2701" i="2"/>
  <c r="A2702" i="2"/>
  <c r="F2702" i="2"/>
  <c r="G2702" i="2"/>
  <c r="A2703" i="2"/>
  <c r="F2703" i="2"/>
  <c r="G2703" i="2"/>
  <c r="A2704" i="2"/>
  <c r="F2704" i="2"/>
  <c r="G2704" i="2"/>
  <c r="A2705" i="2"/>
  <c r="F2705" i="2"/>
  <c r="G2705" i="2"/>
  <c r="A2706" i="2"/>
  <c r="F2706" i="2"/>
  <c r="G2706" i="2"/>
  <c r="A2707" i="2"/>
  <c r="F2707" i="2"/>
  <c r="G2707" i="2"/>
  <c r="A2708" i="2"/>
  <c r="F2708" i="2"/>
  <c r="G2708" i="2"/>
  <c r="A2709" i="2"/>
  <c r="F2709" i="2"/>
  <c r="G2709" i="2"/>
  <c r="A2710" i="2"/>
  <c r="F2710" i="2"/>
  <c r="G2710" i="2"/>
  <c r="A2711" i="2"/>
  <c r="F2711" i="2"/>
  <c r="G2711" i="2"/>
  <c r="A2712" i="2"/>
  <c r="F2712" i="2"/>
  <c r="G2712" i="2"/>
  <c r="A2713" i="2"/>
  <c r="F2713" i="2"/>
  <c r="G2713" i="2"/>
  <c r="A2714" i="2"/>
  <c r="F2714" i="2"/>
  <c r="G2714" i="2"/>
  <c r="A2715" i="2"/>
  <c r="F2715" i="2"/>
  <c r="G2715" i="2"/>
  <c r="A2716" i="2"/>
  <c r="F2716" i="2"/>
  <c r="G2716" i="2"/>
  <c r="A2717" i="2"/>
  <c r="F2717" i="2"/>
  <c r="G2717" i="2"/>
  <c r="A2718" i="2"/>
  <c r="F2718" i="2"/>
  <c r="G2718" i="2"/>
  <c r="A2719" i="2"/>
  <c r="F2719" i="2"/>
  <c r="G2719" i="2"/>
  <c r="A2720" i="2"/>
  <c r="F2720" i="2"/>
  <c r="G2720" i="2"/>
  <c r="A2721" i="2"/>
  <c r="F2721" i="2"/>
  <c r="G2721" i="2"/>
  <c r="A2722" i="2"/>
  <c r="F2722" i="2"/>
  <c r="G2722" i="2"/>
  <c r="A2723" i="2"/>
  <c r="F2723" i="2"/>
  <c r="G2723" i="2"/>
  <c r="A2724" i="2"/>
  <c r="F2724" i="2"/>
  <c r="G2724" i="2"/>
  <c r="A2725" i="2"/>
  <c r="F2725" i="2"/>
  <c r="G2725" i="2"/>
  <c r="A2726" i="2"/>
  <c r="F2726" i="2"/>
  <c r="G2726" i="2"/>
  <c r="A2727" i="2"/>
  <c r="F2727" i="2"/>
  <c r="G2727" i="2"/>
  <c r="A2728" i="2"/>
  <c r="F2728" i="2"/>
  <c r="G2728" i="2"/>
  <c r="A2729" i="2"/>
  <c r="F2729" i="2"/>
  <c r="G2729" i="2"/>
  <c r="A2730" i="2"/>
  <c r="F2730" i="2"/>
  <c r="G2730" i="2"/>
  <c r="A2731" i="2"/>
  <c r="F2731" i="2"/>
  <c r="G2731" i="2"/>
  <c r="A2732" i="2"/>
  <c r="F2732" i="2"/>
  <c r="G2732" i="2"/>
  <c r="A2733" i="2"/>
  <c r="F2733" i="2"/>
  <c r="G2733" i="2"/>
  <c r="A2734" i="2"/>
  <c r="F2734" i="2"/>
  <c r="G2734" i="2"/>
  <c r="A2735" i="2"/>
  <c r="F2735" i="2"/>
  <c r="G2735" i="2"/>
  <c r="A2736" i="2"/>
  <c r="F2736" i="2"/>
  <c r="G2736" i="2"/>
  <c r="A2737" i="2"/>
  <c r="F2737" i="2"/>
  <c r="G2737" i="2"/>
  <c r="A2738" i="2"/>
  <c r="F2738" i="2"/>
  <c r="G2738" i="2"/>
  <c r="A2739" i="2"/>
  <c r="F2739" i="2"/>
  <c r="G2739" i="2"/>
  <c r="A2740" i="2"/>
  <c r="F2740" i="2"/>
  <c r="G2740" i="2"/>
  <c r="A2741" i="2"/>
  <c r="F2741" i="2"/>
  <c r="G2741" i="2"/>
  <c r="A2742" i="2"/>
  <c r="F2742" i="2"/>
  <c r="G2742" i="2"/>
  <c r="A2743" i="2"/>
  <c r="F2743" i="2"/>
  <c r="G2743" i="2"/>
  <c r="A2744" i="2"/>
  <c r="F2744" i="2"/>
  <c r="G2744" i="2"/>
  <c r="A2745" i="2"/>
  <c r="F2745" i="2"/>
  <c r="G2745" i="2"/>
  <c r="A2746" i="2"/>
  <c r="F2746" i="2"/>
  <c r="G2746" i="2"/>
  <c r="A2747" i="2"/>
  <c r="F2747" i="2"/>
  <c r="G2747" i="2"/>
  <c r="A2748" i="2"/>
  <c r="F2748" i="2"/>
  <c r="G2748" i="2"/>
  <c r="A2749" i="2"/>
  <c r="F2749" i="2"/>
  <c r="G2749" i="2"/>
  <c r="A2750" i="2"/>
  <c r="F2750" i="2"/>
  <c r="G2750" i="2"/>
  <c r="A2751" i="2"/>
  <c r="F2751" i="2"/>
  <c r="G2751" i="2"/>
  <c r="A2752" i="2"/>
  <c r="F2752" i="2"/>
  <c r="G2752" i="2"/>
  <c r="A2753" i="2"/>
  <c r="F2753" i="2"/>
  <c r="G2753" i="2"/>
  <c r="A2754" i="2"/>
  <c r="F2754" i="2"/>
  <c r="G2754" i="2"/>
  <c r="A2755" i="2"/>
  <c r="F2755" i="2"/>
  <c r="G2755" i="2"/>
  <c r="A2756" i="2"/>
  <c r="F2756" i="2"/>
  <c r="G2756" i="2"/>
  <c r="A2757" i="2"/>
  <c r="F2757" i="2"/>
  <c r="G2757" i="2"/>
  <c r="A2758" i="2"/>
  <c r="F2758" i="2"/>
  <c r="G2758" i="2"/>
  <c r="A2759" i="2"/>
  <c r="F2759" i="2"/>
  <c r="G2759" i="2"/>
  <c r="A2760" i="2"/>
  <c r="F2760" i="2"/>
  <c r="G2760" i="2"/>
  <c r="A2761" i="2"/>
  <c r="F2761" i="2"/>
  <c r="G2761" i="2"/>
  <c r="A2762" i="2"/>
  <c r="F2762" i="2"/>
  <c r="G2762" i="2"/>
  <c r="A2763" i="2"/>
  <c r="F2763" i="2"/>
  <c r="G2763" i="2"/>
  <c r="A2764" i="2"/>
  <c r="F2764" i="2"/>
  <c r="G2764" i="2"/>
  <c r="A2765" i="2"/>
  <c r="F2765" i="2"/>
  <c r="G2765" i="2"/>
  <c r="A2766" i="2"/>
  <c r="F2766" i="2"/>
  <c r="G2766" i="2"/>
  <c r="A2767" i="2"/>
  <c r="F2767" i="2"/>
  <c r="G2767" i="2"/>
  <c r="A2768" i="2"/>
  <c r="F2768" i="2"/>
  <c r="G2768" i="2"/>
  <c r="A2769" i="2"/>
  <c r="F2769" i="2"/>
  <c r="G2769" i="2"/>
  <c r="A2770" i="2"/>
  <c r="F2770" i="2"/>
  <c r="G2770" i="2"/>
  <c r="A2771" i="2"/>
  <c r="F2771" i="2"/>
  <c r="G2771" i="2"/>
  <c r="A2772" i="2"/>
  <c r="F2772" i="2"/>
  <c r="G2772" i="2"/>
  <c r="A2773" i="2"/>
  <c r="F2773" i="2"/>
  <c r="G2773" i="2"/>
  <c r="A2774" i="2"/>
  <c r="F2774" i="2"/>
  <c r="G2774" i="2"/>
  <c r="A2775" i="2"/>
  <c r="F2775" i="2"/>
  <c r="G2775" i="2"/>
  <c r="A2776" i="2"/>
  <c r="F2776" i="2"/>
  <c r="G2776" i="2"/>
  <c r="A2777" i="2"/>
  <c r="F2777" i="2"/>
  <c r="G2777" i="2"/>
  <c r="A2778" i="2"/>
  <c r="F2778" i="2"/>
  <c r="G2778" i="2"/>
  <c r="A2779" i="2"/>
  <c r="F2779" i="2"/>
  <c r="G2779" i="2"/>
  <c r="A2780" i="2"/>
  <c r="F2780" i="2"/>
  <c r="G2780" i="2"/>
  <c r="A2781" i="2"/>
  <c r="F2781" i="2"/>
  <c r="G2781" i="2"/>
  <c r="A2782" i="2"/>
  <c r="F2782" i="2"/>
  <c r="G2782" i="2"/>
  <c r="A2783" i="2"/>
  <c r="F2783" i="2"/>
  <c r="G2783" i="2"/>
  <c r="A2784" i="2"/>
  <c r="F2784" i="2"/>
  <c r="G2784" i="2"/>
  <c r="A2785" i="2"/>
  <c r="F2785" i="2"/>
  <c r="G2785" i="2"/>
  <c r="A2786" i="2"/>
  <c r="F2786" i="2"/>
  <c r="G2786" i="2"/>
  <c r="A2787" i="2"/>
  <c r="F2787" i="2"/>
  <c r="G2787" i="2"/>
  <c r="A2788" i="2"/>
  <c r="F2788" i="2"/>
  <c r="G2788" i="2"/>
  <c r="A2789" i="2"/>
  <c r="F2789" i="2"/>
  <c r="G2789" i="2"/>
  <c r="A2790" i="2"/>
  <c r="F2790" i="2"/>
  <c r="G2790" i="2"/>
  <c r="A2791" i="2"/>
  <c r="F2791" i="2"/>
  <c r="G2791" i="2"/>
  <c r="A2792" i="2"/>
  <c r="F2792" i="2"/>
  <c r="G2792" i="2"/>
  <c r="A2793" i="2"/>
  <c r="F2793" i="2"/>
  <c r="G2793" i="2"/>
  <c r="A2794" i="2"/>
  <c r="F2794" i="2"/>
  <c r="G2794" i="2"/>
  <c r="A2795" i="2"/>
  <c r="F2795" i="2"/>
  <c r="G2795" i="2"/>
  <c r="A2796" i="2"/>
  <c r="F2796" i="2"/>
  <c r="G2796" i="2"/>
  <c r="A2797" i="2"/>
  <c r="F2797" i="2"/>
  <c r="G2797" i="2"/>
  <c r="A2798" i="2"/>
  <c r="F2798" i="2"/>
  <c r="G2798" i="2"/>
  <c r="A2799" i="2"/>
  <c r="F2799" i="2"/>
  <c r="G2799" i="2"/>
  <c r="A2800" i="2"/>
  <c r="F2800" i="2"/>
  <c r="G2800" i="2"/>
  <c r="A2801" i="2"/>
  <c r="F2801" i="2"/>
  <c r="G2801" i="2"/>
  <c r="A2802" i="2"/>
  <c r="F2802" i="2"/>
  <c r="G2802" i="2"/>
  <c r="A2803" i="2"/>
  <c r="F2803" i="2"/>
  <c r="G2803" i="2"/>
  <c r="A2804" i="2"/>
  <c r="F2804" i="2"/>
  <c r="G2804" i="2"/>
  <c r="A2805" i="2"/>
  <c r="F2805" i="2"/>
  <c r="G2805" i="2"/>
  <c r="A2806" i="2"/>
  <c r="F2806" i="2"/>
  <c r="G2806" i="2"/>
  <c r="A2807" i="2"/>
  <c r="F2807" i="2"/>
  <c r="G2807" i="2"/>
  <c r="A2808" i="2"/>
  <c r="F2808" i="2"/>
  <c r="G2808" i="2"/>
  <c r="A2809" i="2"/>
  <c r="F2809" i="2"/>
  <c r="G2809" i="2"/>
  <c r="A2810" i="2"/>
  <c r="F2810" i="2"/>
  <c r="G2810" i="2"/>
  <c r="A2811" i="2"/>
  <c r="F2811" i="2"/>
  <c r="G2811" i="2"/>
  <c r="A2812" i="2"/>
  <c r="F2812" i="2"/>
  <c r="G2812" i="2"/>
  <c r="A2813" i="2"/>
  <c r="F2813" i="2"/>
  <c r="G2813" i="2"/>
  <c r="A2814" i="2"/>
  <c r="F2814" i="2"/>
  <c r="G2814" i="2"/>
  <c r="A2815" i="2"/>
  <c r="F2815" i="2"/>
  <c r="G2815" i="2"/>
  <c r="A2816" i="2"/>
  <c r="F2816" i="2"/>
  <c r="G2816" i="2"/>
  <c r="A2817" i="2"/>
  <c r="F2817" i="2"/>
  <c r="G2817" i="2"/>
  <c r="A2818" i="2"/>
  <c r="F2818" i="2"/>
  <c r="G2818" i="2"/>
  <c r="A2819" i="2"/>
  <c r="F2819" i="2"/>
  <c r="G2819" i="2"/>
  <c r="A2820" i="2"/>
  <c r="F2820" i="2"/>
  <c r="G2820" i="2"/>
  <c r="A2821" i="2"/>
  <c r="F2821" i="2"/>
  <c r="G2821" i="2"/>
  <c r="A2822" i="2"/>
  <c r="F2822" i="2"/>
  <c r="G2822" i="2"/>
  <c r="A2823" i="2"/>
  <c r="F2823" i="2"/>
  <c r="G2823" i="2"/>
  <c r="A2824" i="2"/>
  <c r="F2824" i="2"/>
  <c r="G2824" i="2"/>
  <c r="A2825" i="2"/>
  <c r="F2825" i="2"/>
  <c r="G2825" i="2"/>
  <c r="A2826" i="2"/>
  <c r="F2826" i="2"/>
  <c r="G2826" i="2"/>
  <c r="A2827" i="2"/>
  <c r="F2827" i="2"/>
  <c r="G2827" i="2"/>
  <c r="A2828" i="2"/>
  <c r="F2828" i="2"/>
  <c r="G2828" i="2"/>
  <c r="A2829" i="2"/>
  <c r="F2829" i="2"/>
  <c r="G2829" i="2"/>
  <c r="A2830" i="2"/>
  <c r="F2830" i="2"/>
  <c r="G2830" i="2"/>
  <c r="A2831" i="2"/>
  <c r="F2831" i="2"/>
  <c r="G2831" i="2"/>
  <c r="A2832" i="2"/>
  <c r="F2832" i="2"/>
  <c r="G2832" i="2"/>
  <c r="A2833" i="2"/>
  <c r="F2833" i="2"/>
  <c r="G2833" i="2"/>
  <c r="A2834" i="2"/>
  <c r="F2834" i="2"/>
  <c r="G2834" i="2"/>
  <c r="A2835" i="2"/>
  <c r="F2835" i="2"/>
  <c r="G2835" i="2"/>
  <c r="A2836" i="2"/>
  <c r="F2836" i="2"/>
  <c r="G2836" i="2"/>
  <c r="A2837" i="2"/>
  <c r="F2837" i="2"/>
  <c r="G2837" i="2"/>
  <c r="A2838" i="2"/>
  <c r="F2838" i="2"/>
  <c r="G2838" i="2"/>
  <c r="A2839" i="2"/>
  <c r="F2839" i="2"/>
  <c r="G2839" i="2"/>
  <c r="A2840" i="2"/>
  <c r="F2840" i="2"/>
  <c r="G2840" i="2"/>
  <c r="A2841" i="2"/>
  <c r="F2841" i="2"/>
  <c r="G2841" i="2"/>
  <c r="A2842" i="2"/>
  <c r="F2842" i="2"/>
  <c r="G2842" i="2"/>
  <c r="A2843" i="2"/>
  <c r="F2843" i="2"/>
  <c r="G2843" i="2"/>
  <c r="A2844" i="2"/>
  <c r="F2844" i="2"/>
  <c r="G2844" i="2"/>
  <c r="A2845" i="2"/>
  <c r="F2845" i="2"/>
  <c r="G2845" i="2"/>
  <c r="A2846" i="2"/>
  <c r="F2846" i="2"/>
  <c r="G2846" i="2"/>
  <c r="A2847" i="2"/>
  <c r="F2847" i="2"/>
  <c r="G2847" i="2"/>
  <c r="A2848" i="2"/>
  <c r="F2848" i="2"/>
  <c r="G2848" i="2"/>
  <c r="A2849" i="2"/>
  <c r="F2849" i="2"/>
  <c r="G2849" i="2"/>
  <c r="A2850" i="2"/>
  <c r="F2850" i="2"/>
  <c r="G2850" i="2"/>
  <c r="A2851" i="2"/>
  <c r="F2851" i="2"/>
  <c r="G2851" i="2"/>
  <c r="A2852" i="2"/>
  <c r="F2852" i="2"/>
  <c r="G2852" i="2"/>
  <c r="A2853" i="2"/>
  <c r="F2853" i="2"/>
  <c r="G2853" i="2"/>
  <c r="A2854" i="2"/>
  <c r="F2854" i="2"/>
  <c r="G2854" i="2"/>
  <c r="A2855" i="2"/>
  <c r="F2855" i="2"/>
  <c r="G2855" i="2"/>
  <c r="A2856" i="2"/>
  <c r="F2856" i="2"/>
  <c r="G2856" i="2"/>
  <c r="A2857" i="2"/>
  <c r="F2857" i="2"/>
  <c r="G2857" i="2"/>
  <c r="A2858" i="2"/>
  <c r="F2858" i="2"/>
  <c r="G2858" i="2"/>
  <c r="A2859" i="2"/>
  <c r="F2859" i="2"/>
  <c r="G2859" i="2"/>
  <c r="A2860" i="2"/>
  <c r="F2860" i="2"/>
  <c r="G2860" i="2"/>
  <c r="A2861" i="2"/>
  <c r="F2861" i="2"/>
  <c r="G2861" i="2"/>
  <c r="A2862" i="2"/>
  <c r="F2862" i="2"/>
  <c r="G2862" i="2"/>
  <c r="A2863" i="2"/>
  <c r="F2863" i="2"/>
  <c r="G2863" i="2"/>
  <c r="A2864" i="2"/>
  <c r="F2864" i="2"/>
  <c r="G2864" i="2"/>
  <c r="A2865" i="2"/>
  <c r="F2865" i="2"/>
  <c r="G2865" i="2"/>
  <c r="A2866" i="2"/>
  <c r="F2866" i="2"/>
  <c r="G2866" i="2"/>
  <c r="A2867" i="2"/>
  <c r="F2867" i="2"/>
  <c r="G2867" i="2"/>
  <c r="A2868" i="2"/>
  <c r="F2868" i="2"/>
  <c r="G2868" i="2"/>
  <c r="A2869" i="2"/>
  <c r="F2869" i="2"/>
  <c r="G2869" i="2"/>
  <c r="A2870" i="2"/>
  <c r="F2870" i="2"/>
  <c r="G2870" i="2"/>
  <c r="A2871" i="2"/>
  <c r="F2871" i="2"/>
  <c r="G2871" i="2"/>
  <c r="A2872" i="2"/>
  <c r="F2872" i="2"/>
  <c r="G2872" i="2"/>
  <c r="A2873" i="2"/>
  <c r="F2873" i="2"/>
  <c r="G2873" i="2"/>
  <c r="A2874" i="2"/>
  <c r="F2874" i="2"/>
  <c r="G2874" i="2"/>
  <c r="A2875" i="2"/>
  <c r="F2875" i="2"/>
  <c r="G2875" i="2"/>
  <c r="A2876" i="2"/>
  <c r="F2876" i="2"/>
  <c r="G2876" i="2"/>
  <c r="A2877" i="2"/>
  <c r="F2877" i="2"/>
  <c r="G2877" i="2"/>
  <c r="A2878" i="2"/>
  <c r="F2878" i="2"/>
  <c r="G2878" i="2"/>
  <c r="A2879" i="2"/>
  <c r="F2879" i="2"/>
  <c r="G2879" i="2"/>
  <c r="A2880" i="2"/>
  <c r="F2880" i="2"/>
  <c r="G2880" i="2"/>
  <c r="A2881" i="2"/>
  <c r="F2881" i="2"/>
  <c r="G2881" i="2"/>
  <c r="A2882" i="2"/>
  <c r="F2882" i="2"/>
  <c r="G2882" i="2"/>
  <c r="A2883" i="2"/>
  <c r="F2883" i="2"/>
  <c r="G2883" i="2"/>
  <c r="A2884" i="2"/>
  <c r="F2884" i="2"/>
  <c r="G2884" i="2"/>
  <c r="A2885" i="2"/>
  <c r="F2885" i="2"/>
  <c r="G2885" i="2"/>
  <c r="A2886" i="2"/>
  <c r="F2886" i="2"/>
  <c r="G2886" i="2"/>
  <c r="A2887" i="2"/>
  <c r="F2887" i="2"/>
  <c r="G2887" i="2"/>
  <c r="A2888" i="2"/>
  <c r="F2888" i="2"/>
  <c r="G2888" i="2"/>
  <c r="A2889" i="2"/>
  <c r="F2889" i="2"/>
  <c r="G2889" i="2"/>
  <c r="A2890" i="2"/>
  <c r="F2890" i="2"/>
  <c r="G2890" i="2"/>
  <c r="A2891" i="2"/>
  <c r="F2891" i="2"/>
  <c r="G2891" i="2"/>
  <c r="A2892" i="2"/>
  <c r="F2892" i="2"/>
  <c r="G2892" i="2"/>
  <c r="A2893" i="2"/>
  <c r="F2893" i="2"/>
  <c r="G2893" i="2"/>
  <c r="A2894" i="2"/>
  <c r="F2894" i="2"/>
  <c r="G2894" i="2"/>
  <c r="A2895" i="2"/>
  <c r="F2895" i="2"/>
  <c r="G2895" i="2"/>
  <c r="A2896" i="2"/>
  <c r="F2896" i="2"/>
  <c r="G2896" i="2"/>
  <c r="A2897" i="2"/>
  <c r="F2897" i="2"/>
  <c r="G2897" i="2"/>
  <c r="A2898" i="2"/>
  <c r="F2898" i="2"/>
  <c r="G2898" i="2"/>
  <c r="A2899" i="2"/>
  <c r="F2899" i="2"/>
  <c r="G2899" i="2"/>
  <c r="A2900" i="2"/>
  <c r="F2900" i="2"/>
  <c r="G2900" i="2"/>
  <c r="A2901" i="2"/>
  <c r="F2901" i="2"/>
  <c r="G2901" i="2"/>
  <c r="A2902" i="2"/>
  <c r="F2902" i="2"/>
  <c r="G2902" i="2"/>
  <c r="A2903" i="2"/>
  <c r="F2903" i="2"/>
  <c r="G2903" i="2"/>
  <c r="A2904" i="2"/>
  <c r="F2904" i="2"/>
  <c r="G2904" i="2"/>
  <c r="A2905" i="2"/>
  <c r="F2905" i="2"/>
  <c r="G2905" i="2"/>
  <c r="A2906" i="2"/>
  <c r="F2906" i="2"/>
  <c r="G2906" i="2"/>
  <c r="A2907" i="2"/>
  <c r="F2907" i="2"/>
  <c r="G2907" i="2"/>
  <c r="A2908" i="2"/>
  <c r="F2908" i="2"/>
  <c r="G2908" i="2"/>
  <c r="A2909" i="2"/>
  <c r="F2909" i="2"/>
  <c r="G2909" i="2"/>
  <c r="A2910" i="2"/>
  <c r="F2910" i="2"/>
  <c r="G2910" i="2"/>
  <c r="A2911" i="2"/>
  <c r="F2911" i="2"/>
  <c r="G2911" i="2"/>
  <c r="A2912" i="2"/>
  <c r="F2912" i="2"/>
  <c r="G2912" i="2"/>
  <c r="A2913" i="2"/>
  <c r="F2913" i="2"/>
  <c r="G2913" i="2"/>
  <c r="A2914" i="2"/>
  <c r="F2914" i="2"/>
  <c r="G2914" i="2"/>
  <c r="A2915" i="2"/>
  <c r="F2915" i="2"/>
  <c r="G2915" i="2"/>
  <c r="A2916" i="2"/>
  <c r="F2916" i="2"/>
  <c r="G2916" i="2"/>
  <c r="A2917" i="2"/>
  <c r="F2917" i="2"/>
  <c r="G2917" i="2"/>
  <c r="A2918" i="2"/>
  <c r="F2918" i="2"/>
  <c r="G2918" i="2"/>
  <c r="A2919" i="2"/>
  <c r="F2919" i="2"/>
  <c r="G2919" i="2"/>
  <c r="A2920" i="2"/>
  <c r="F2920" i="2"/>
  <c r="G2920" i="2"/>
  <c r="A2921" i="2"/>
  <c r="F2921" i="2"/>
  <c r="G2921" i="2"/>
  <c r="A2922" i="2"/>
  <c r="F2922" i="2"/>
  <c r="G2922" i="2"/>
  <c r="A2923" i="2"/>
  <c r="F2923" i="2"/>
  <c r="G2923" i="2"/>
  <c r="A2924" i="2"/>
  <c r="F2924" i="2"/>
  <c r="G2924" i="2"/>
  <c r="A2925" i="2"/>
  <c r="F2925" i="2"/>
  <c r="G2925" i="2"/>
  <c r="A2926" i="2"/>
  <c r="F2926" i="2"/>
  <c r="G2926" i="2"/>
  <c r="A2927" i="2"/>
  <c r="F2927" i="2"/>
  <c r="G2927" i="2"/>
  <c r="A2928" i="2"/>
  <c r="F2928" i="2"/>
  <c r="G2928" i="2"/>
  <c r="A2929" i="2"/>
  <c r="F2929" i="2"/>
  <c r="G2929" i="2"/>
  <c r="A2930" i="2"/>
  <c r="F2930" i="2"/>
  <c r="G2930" i="2"/>
  <c r="A2931" i="2"/>
  <c r="F2931" i="2"/>
  <c r="G2931" i="2"/>
  <c r="A2932" i="2"/>
  <c r="F2932" i="2"/>
  <c r="G2932" i="2"/>
  <c r="A2933" i="2"/>
  <c r="F2933" i="2"/>
  <c r="G2933" i="2"/>
  <c r="A2934" i="2"/>
  <c r="F2934" i="2"/>
  <c r="G2934" i="2"/>
  <c r="A2935" i="2"/>
  <c r="F2935" i="2"/>
  <c r="G2935" i="2"/>
  <c r="A2936" i="2"/>
  <c r="F2936" i="2"/>
  <c r="G2936" i="2"/>
  <c r="A2937" i="2"/>
  <c r="F2937" i="2"/>
  <c r="G2937" i="2"/>
  <c r="A2938" i="2"/>
  <c r="F2938" i="2"/>
  <c r="G2938" i="2"/>
  <c r="A2939" i="2"/>
  <c r="F2939" i="2"/>
  <c r="G2939" i="2"/>
  <c r="A2940" i="2"/>
  <c r="F2940" i="2"/>
  <c r="G2940" i="2"/>
  <c r="A2941" i="2"/>
  <c r="F2941" i="2"/>
  <c r="G2941" i="2"/>
  <c r="A2942" i="2"/>
  <c r="F2942" i="2"/>
  <c r="G2942" i="2"/>
  <c r="A2943" i="2"/>
  <c r="F2943" i="2"/>
  <c r="G2943" i="2"/>
  <c r="A2944" i="2"/>
  <c r="F2944" i="2"/>
  <c r="G2944" i="2"/>
  <c r="A2945" i="2"/>
  <c r="F2945" i="2"/>
  <c r="G2945" i="2"/>
  <c r="A2946" i="2"/>
  <c r="F2946" i="2"/>
  <c r="G2946" i="2"/>
  <c r="A2947" i="2"/>
  <c r="F2947" i="2"/>
  <c r="G2947" i="2"/>
  <c r="A2948" i="2"/>
  <c r="F2948" i="2"/>
  <c r="G2948" i="2"/>
  <c r="A2949" i="2"/>
  <c r="F2949" i="2"/>
  <c r="G2949" i="2"/>
  <c r="A2950" i="2"/>
  <c r="F2950" i="2"/>
  <c r="G2950" i="2"/>
  <c r="A2951" i="2"/>
  <c r="F2951" i="2"/>
  <c r="G2951" i="2"/>
  <c r="A2952" i="2"/>
  <c r="F2952" i="2"/>
  <c r="G2952" i="2"/>
  <c r="A2953" i="2"/>
  <c r="F2953" i="2"/>
  <c r="G2953" i="2"/>
  <c r="A2954" i="2"/>
  <c r="F2954" i="2"/>
  <c r="G2954" i="2"/>
  <c r="A2955" i="2"/>
  <c r="F2955" i="2"/>
  <c r="G2955" i="2"/>
  <c r="A2956" i="2"/>
  <c r="F2956" i="2"/>
  <c r="G2956" i="2"/>
  <c r="A2957" i="2"/>
  <c r="F2957" i="2"/>
  <c r="G2957" i="2"/>
  <c r="A2958" i="2"/>
  <c r="F2958" i="2"/>
  <c r="G2958" i="2"/>
  <c r="A2959" i="2"/>
  <c r="F2959" i="2"/>
  <c r="G2959" i="2"/>
  <c r="A2960" i="2"/>
  <c r="F2960" i="2"/>
  <c r="G2960" i="2"/>
  <c r="A2961" i="2"/>
  <c r="F2961" i="2"/>
  <c r="G2961" i="2"/>
  <c r="A2962" i="2"/>
  <c r="F2962" i="2"/>
  <c r="G2962" i="2"/>
  <c r="A2963" i="2"/>
  <c r="F2963" i="2"/>
  <c r="G2963" i="2"/>
  <c r="A2964" i="2"/>
  <c r="F2964" i="2"/>
  <c r="G2964" i="2"/>
  <c r="A2965" i="2"/>
  <c r="F2965" i="2"/>
  <c r="G2965" i="2"/>
  <c r="A2966" i="2"/>
  <c r="F2966" i="2"/>
  <c r="G2966" i="2"/>
  <c r="A2967" i="2"/>
  <c r="F2967" i="2"/>
  <c r="G2967" i="2"/>
  <c r="A2968" i="2"/>
  <c r="F2968" i="2"/>
  <c r="G2968" i="2"/>
  <c r="A2969" i="2"/>
  <c r="F2969" i="2"/>
  <c r="G2969" i="2"/>
  <c r="A2970" i="2"/>
  <c r="F2970" i="2"/>
  <c r="G2970" i="2"/>
  <c r="A2971" i="2"/>
  <c r="F2971" i="2"/>
  <c r="G2971" i="2"/>
  <c r="A2972" i="2"/>
  <c r="F2972" i="2"/>
  <c r="G2972" i="2"/>
  <c r="A2973" i="2"/>
  <c r="F2973" i="2"/>
  <c r="G2973" i="2"/>
  <c r="A2974" i="2"/>
  <c r="F2974" i="2"/>
  <c r="G2974" i="2"/>
  <c r="A2975" i="2"/>
  <c r="F2975" i="2"/>
  <c r="G2975" i="2"/>
  <c r="A2976" i="2"/>
  <c r="F2976" i="2"/>
  <c r="G2976" i="2"/>
  <c r="A2977" i="2"/>
  <c r="F2977" i="2"/>
  <c r="G2977" i="2"/>
  <c r="A2978" i="2"/>
  <c r="F2978" i="2"/>
  <c r="G2978" i="2"/>
  <c r="A2979" i="2"/>
  <c r="F2979" i="2"/>
  <c r="G2979" i="2"/>
  <c r="A2980" i="2"/>
  <c r="F2980" i="2"/>
  <c r="G2980" i="2"/>
  <c r="A2981" i="2"/>
  <c r="F2981" i="2"/>
  <c r="G2981" i="2"/>
  <c r="A2982" i="2"/>
  <c r="F2982" i="2"/>
  <c r="G2982" i="2"/>
  <c r="A2983" i="2"/>
  <c r="F2983" i="2"/>
  <c r="G2983" i="2"/>
  <c r="A2984" i="2"/>
  <c r="F2984" i="2"/>
  <c r="G2984" i="2"/>
  <c r="A2985" i="2"/>
  <c r="F2985" i="2"/>
  <c r="G2985" i="2"/>
  <c r="A2986" i="2"/>
  <c r="F2986" i="2"/>
  <c r="G2986" i="2"/>
  <c r="A2987" i="2"/>
  <c r="F2987" i="2"/>
  <c r="G2987" i="2"/>
  <c r="A2988" i="2"/>
  <c r="F2988" i="2"/>
  <c r="G2988" i="2"/>
  <c r="A2989" i="2"/>
  <c r="F2989" i="2"/>
  <c r="G2989" i="2"/>
  <c r="A2990" i="2"/>
  <c r="F2990" i="2"/>
  <c r="G2990" i="2"/>
  <c r="A2991" i="2"/>
  <c r="F2991" i="2"/>
  <c r="G2991" i="2"/>
  <c r="A2992" i="2"/>
  <c r="F2992" i="2"/>
  <c r="G2992" i="2"/>
  <c r="A2993" i="2"/>
  <c r="F2993" i="2"/>
  <c r="G2993" i="2"/>
  <c r="A2994" i="2"/>
  <c r="F2994" i="2"/>
  <c r="G2994" i="2"/>
  <c r="A2995" i="2"/>
  <c r="F2995" i="2"/>
  <c r="G2995" i="2"/>
  <c r="A2996" i="2"/>
  <c r="F2996" i="2"/>
  <c r="G2996" i="2"/>
  <c r="A2997" i="2"/>
  <c r="F2997" i="2"/>
  <c r="G2997" i="2"/>
  <c r="A2998" i="2"/>
  <c r="F2998" i="2"/>
  <c r="G2998" i="2"/>
  <c r="A2999" i="2"/>
  <c r="F2999" i="2"/>
  <c r="G2999" i="2"/>
  <c r="A3000" i="2"/>
  <c r="F3000" i="2"/>
  <c r="G3000" i="2"/>
  <c r="A3001" i="2"/>
  <c r="F3001" i="2"/>
  <c r="G3001" i="2"/>
  <c r="A3002" i="2"/>
  <c r="F3002" i="2"/>
  <c r="G3002" i="2"/>
  <c r="A3003" i="2"/>
  <c r="F3003" i="2"/>
  <c r="G3003" i="2"/>
  <c r="A3004" i="2"/>
  <c r="F3004" i="2"/>
  <c r="G3004" i="2"/>
  <c r="A3005" i="2"/>
  <c r="F3005" i="2"/>
  <c r="G3005" i="2"/>
  <c r="A3006" i="2"/>
  <c r="F3006" i="2"/>
  <c r="G3006" i="2"/>
  <c r="A3007" i="2"/>
  <c r="F3007" i="2"/>
  <c r="G3007" i="2"/>
  <c r="A3008" i="2"/>
  <c r="F3008" i="2"/>
  <c r="G3008" i="2"/>
  <c r="A3009" i="2"/>
  <c r="F3009" i="2"/>
  <c r="G3009" i="2"/>
  <c r="A3010" i="2"/>
  <c r="F3010" i="2"/>
  <c r="G3010" i="2"/>
  <c r="A3011" i="2"/>
  <c r="F3011" i="2"/>
  <c r="G3011" i="2"/>
  <c r="A3012" i="2"/>
  <c r="F3012" i="2"/>
  <c r="G3012" i="2"/>
  <c r="A3013" i="2"/>
  <c r="F3013" i="2"/>
  <c r="G3013" i="2"/>
  <c r="A3014" i="2"/>
  <c r="F3014" i="2"/>
  <c r="G3014" i="2"/>
  <c r="A3015" i="2"/>
  <c r="F3015" i="2"/>
  <c r="G3015" i="2"/>
  <c r="A3016" i="2"/>
  <c r="F3016" i="2"/>
  <c r="G3016" i="2"/>
  <c r="A3017" i="2"/>
  <c r="F3017" i="2"/>
  <c r="G3017" i="2"/>
  <c r="A3018" i="2"/>
  <c r="F3018" i="2"/>
  <c r="G3018" i="2"/>
  <c r="A3019" i="2"/>
  <c r="F3019" i="2"/>
  <c r="G3019" i="2"/>
  <c r="A3020" i="2"/>
  <c r="F3020" i="2"/>
  <c r="G3020" i="2"/>
  <c r="A3021" i="2"/>
  <c r="F3021" i="2"/>
  <c r="G3021" i="2"/>
  <c r="A3022" i="2"/>
  <c r="F3022" i="2"/>
  <c r="G3022" i="2"/>
  <c r="A3023" i="2"/>
  <c r="F3023" i="2"/>
  <c r="G3023" i="2"/>
  <c r="A3024" i="2"/>
  <c r="F3024" i="2"/>
  <c r="G3024" i="2"/>
  <c r="A3025" i="2"/>
  <c r="F3025" i="2"/>
  <c r="G3025" i="2"/>
  <c r="A3026" i="2"/>
  <c r="F3026" i="2"/>
  <c r="G3026" i="2"/>
  <c r="A3027" i="2"/>
  <c r="F3027" i="2"/>
  <c r="G3027" i="2"/>
  <c r="A3028" i="2"/>
  <c r="F3028" i="2"/>
  <c r="G3028" i="2"/>
  <c r="A3029" i="2"/>
  <c r="F3029" i="2"/>
  <c r="G3029" i="2"/>
  <c r="A3030" i="2"/>
  <c r="F3030" i="2"/>
  <c r="G3030" i="2"/>
  <c r="A3031" i="2"/>
  <c r="F3031" i="2"/>
  <c r="G3031" i="2"/>
  <c r="A3032" i="2"/>
  <c r="F3032" i="2"/>
  <c r="G3032" i="2"/>
  <c r="A3033" i="2"/>
  <c r="F3033" i="2"/>
  <c r="G3033" i="2"/>
  <c r="A3034" i="2"/>
  <c r="F3034" i="2"/>
  <c r="G3034" i="2"/>
  <c r="A3035" i="2"/>
  <c r="F3035" i="2"/>
  <c r="G3035" i="2"/>
  <c r="A3036" i="2"/>
  <c r="F3036" i="2"/>
  <c r="G3036" i="2"/>
  <c r="A3037" i="2"/>
  <c r="F3037" i="2"/>
  <c r="G3037" i="2"/>
  <c r="A3038" i="2"/>
  <c r="F3038" i="2"/>
  <c r="G3038" i="2"/>
  <c r="A3039" i="2"/>
  <c r="F3039" i="2"/>
  <c r="G3039" i="2"/>
  <c r="A3040" i="2"/>
  <c r="F3040" i="2"/>
  <c r="G3040" i="2"/>
  <c r="A3041" i="2"/>
  <c r="F3041" i="2"/>
  <c r="G3041" i="2"/>
  <c r="A3042" i="2"/>
  <c r="F3042" i="2"/>
  <c r="G3042" i="2"/>
  <c r="A3043" i="2"/>
  <c r="F3043" i="2"/>
  <c r="G3043" i="2"/>
  <c r="A3044" i="2"/>
  <c r="F3044" i="2"/>
  <c r="G3044" i="2"/>
  <c r="A3045" i="2"/>
  <c r="F3045" i="2"/>
  <c r="G3045" i="2"/>
  <c r="A3046" i="2"/>
  <c r="F3046" i="2"/>
  <c r="G3046" i="2"/>
  <c r="A3047" i="2"/>
  <c r="F3047" i="2"/>
  <c r="G3047" i="2"/>
  <c r="A3048" i="2"/>
  <c r="F3048" i="2"/>
  <c r="G3048" i="2"/>
  <c r="A3049" i="2"/>
  <c r="F3049" i="2"/>
  <c r="G3049" i="2"/>
  <c r="A3050" i="2"/>
  <c r="F3050" i="2"/>
  <c r="G3050" i="2"/>
  <c r="A3051" i="2"/>
  <c r="F3051" i="2"/>
  <c r="G3051" i="2"/>
  <c r="A3052" i="2"/>
  <c r="F3052" i="2"/>
  <c r="G3052" i="2"/>
  <c r="A3053" i="2"/>
  <c r="F3053" i="2"/>
  <c r="G3053" i="2"/>
  <c r="A3054" i="2"/>
  <c r="F3054" i="2"/>
  <c r="G3054" i="2"/>
  <c r="A3055" i="2"/>
  <c r="F3055" i="2"/>
  <c r="G3055" i="2"/>
  <c r="A3056" i="2"/>
  <c r="F3056" i="2"/>
  <c r="G3056" i="2"/>
  <c r="A3057" i="2"/>
  <c r="F3057" i="2"/>
  <c r="G3057" i="2"/>
  <c r="A3058" i="2"/>
  <c r="F3058" i="2"/>
  <c r="G3058" i="2"/>
  <c r="A3059" i="2"/>
  <c r="F3059" i="2"/>
  <c r="G3059" i="2"/>
  <c r="A3060" i="2"/>
  <c r="F3060" i="2"/>
  <c r="G3060" i="2"/>
  <c r="A3061" i="2"/>
  <c r="F3061" i="2"/>
  <c r="G3061" i="2"/>
  <c r="A3062" i="2"/>
  <c r="F3062" i="2"/>
  <c r="G3062" i="2"/>
  <c r="A3063" i="2"/>
  <c r="F3063" i="2"/>
  <c r="G3063" i="2"/>
  <c r="A3064" i="2"/>
  <c r="F3064" i="2"/>
  <c r="G3064" i="2"/>
  <c r="A3065" i="2"/>
  <c r="F3065" i="2"/>
  <c r="G3065" i="2"/>
  <c r="A3066" i="2"/>
  <c r="F3066" i="2"/>
  <c r="G3066" i="2"/>
  <c r="A3067" i="2"/>
  <c r="F3067" i="2"/>
  <c r="G3067" i="2"/>
  <c r="A3068" i="2"/>
  <c r="F3068" i="2"/>
  <c r="G3068" i="2"/>
  <c r="A3069" i="2"/>
  <c r="F3069" i="2"/>
  <c r="G3069" i="2"/>
  <c r="A3070" i="2"/>
  <c r="F3070" i="2"/>
  <c r="G3070" i="2"/>
  <c r="A3071" i="2"/>
  <c r="F3071" i="2"/>
  <c r="G3071" i="2"/>
  <c r="A3072" i="2"/>
  <c r="F3072" i="2"/>
  <c r="G3072" i="2"/>
  <c r="A3073" i="2"/>
  <c r="F3073" i="2"/>
  <c r="G3073" i="2"/>
  <c r="A3074" i="2"/>
  <c r="F3074" i="2"/>
  <c r="G3074" i="2"/>
  <c r="A3075" i="2"/>
  <c r="F3075" i="2"/>
  <c r="G3075" i="2"/>
  <c r="A3076" i="2"/>
  <c r="F3076" i="2"/>
  <c r="G3076" i="2"/>
  <c r="A3077" i="2"/>
  <c r="F3077" i="2"/>
  <c r="G3077" i="2"/>
  <c r="A3078" i="2"/>
  <c r="F3078" i="2"/>
  <c r="G3078" i="2"/>
  <c r="A3079" i="2"/>
  <c r="F3079" i="2"/>
  <c r="G3079" i="2"/>
  <c r="A3080" i="2"/>
  <c r="F3080" i="2"/>
  <c r="G3080" i="2"/>
  <c r="A3081" i="2"/>
  <c r="F3081" i="2"/>
  <c r="G3081" i="2"/>
  <c r="A3082" i="2"/>
  <c r="F3082" i="2"/>
  <c r="G3082" i="2"/>
  <c r="A3083" i="2"/>
  <c r="F3083" i="2"/>
  <c r="G3083" i="2"/>
  <c r="A3084" i="2"/>
  <c r="F3084" i="2"/>
  <c r="G3084" i="2"/>
  <c r="A3085" i="2"/>
  <c r="F3085" i="2"/>
  <c r="G3085" i="2"/>
  <c r="A3086" i="2"/>
  <c r="F3086" i="2"/>
  <c r="G3086" i="2"/>
  <c r="A3087" i="2"/>
  <c r="F3087" i="2"/>
  <c r="G3087" i="2"/>
  <c r="A3088" i="2"/>
  <c r="F3088" i="2"/>
  <c r="G3088" i="2"/>
  <c r="A3089" i="2"/>
  <c r="F3089" i="2"/>
  <c r="G3089" i="2"/>
  <c r="A3090" i="2"/>
  <c r="F3090" i="2"/>
  <c r="G3090" i="2"/>
  <c r="A3091" i="2"/>
  <c r="F3091" i="2"/>
  <c r="G3091" i="2"/>
  <c r="A3092" i="2"/>
  <c r="F3092" i="2"/>
  <c r="G3092" i="2"/>
  <c r="A3093" i="2"/>
  <c r="F3093" i="2"/>
  <c r="G3093" i="2"/>
  <c r="A3094" i="2"/>
  <c r="F3094" i="2"/>
  <c r="G3094" i="2"/>
  <c r="A3095" i="2"/>
  <c r="F3095" i="2"/>
  <c r="G3095" i="2"/>
  <c r="A3096" i="2"/>
  <c r="F3096" i="2"/>
  <c r="G3096" i="2"/>
  <c r="A3097" i="2"/>
  <c r="F3097" i="2"/>
  <c r="G3097" i="2"/>
  <c r="A3098" i="2"/>
  <c r="F3098" i="2"/>
  <c r="G3098" i="2"/>
  <c r="A3099" i="2"/>
  <c r="F3099" i="2"/>
  <c r="G3099" i="2"/>
  <c r="A3100" i="2"/>
  <c r="F3100" i="2"/>
  <c r="G3100" i="2"/>
  <c r="A3101" i="2"/>
  <c r="F3101" i="2"/>
  <c r="G3101" i="2"/>
  <c r="A3102" i="2"/>
  <c r="F3102" i="2"/>
  <c r="G3102" i="2"/>
  <c r="A3103" i="2"/>
  <c r="F3103" i="2"/>
  <c r="G3103" i="2"/>
  <c r="A3104" i="2"/>
  <c r="F3104" i="2"/>
  <c r="G3104" i="2"/>
  <c r="A3105" i="2"/>
  <c r="F3105" i="2"/>
  <c r="G3105" i="2"/>
  <c r="A3106" i="2"/>
  <c r="F3106" i="2"/>
  <c r="G3106" i="2"/>
  <c r="A3107" i="2"/>
  <c r="F3107" i="2"/>
  <c r="G3107" i="2"/>
  <c r="A3108" i="2"/>
  <c r="F3108" i="2"/>
  <c r="G3108" i="2"/>
  <c r="A3109" i="2"/>
  <c r="F3109" i="2"/>
  <c r="G3109" i="2"/>
  <c r="A3110" i="2"/>
  <c r="F3110" i="2"/>
  <c r="G3110" i="2"/>
  <c r="A3111" i="2"/>
  <c r="F3111" i="2"/>
  <c r="G3111" i="2"/>
  <c r="A3112" i="2"/>
  <c r="F3112" i="2"/>
  <c r="G3112" i="2"/>
  <c r="A3113" i="2"/>
  <c r="F3113" i="2"/>
  <c r="G3113" i="2"/>
  <c r="A3114" i="2"/>
  <c r="F3114" i="2"/>
  <c r="G3114" i="2"/>
  <c r="A3115" i="2"/>
  <c r="F3115" i="2"/>
  <c r="G3115" i="2"/>
  <c r="A3116" i="2"/>
  <c r="F3116" i="2"/>
  <c r="G3116" i="2"/>
  <c r="A3117" i="2"/>
  <c r="F3117" i="2"/>
  <c r="G3117" i="2"/>
  <c r="A3118" i="2"/>
  <c r="F3118" i="2"/>
  <c r="G3118" i="2"/>
  <c r="A3119" i="2"/>
  <c r="F3119" i="2"/>
  <c r="G3119" i="2"/>
  <c r="A3120" i="2"/>
  <c r="F3120" i="2"/>
  <c r="G3120" i="2"/>
  <c r="A3121" i="2"/>
  <c r="F3121" i="2"/>
  <c r="G3121" i="2"/>
  <c r="A3122" i="2"/>
  <c r="F3122" i="2"/>
  <c r="G3122" i="2"/>
  <c r="A3123" i="2"/>
  <c r="F3123" i="2"/>
  <c r="G3123" i="2"/>
  <c r="A3124" i="2"/>
  <c r="F3124" i="2"/>
  <c r="G3124" i="2"/>
  <c r="A3125" i="2"/>
  <c r="F3125" i="2"/>
  <c r="G3125" i="2"/>
  <c r="A3126" i="2"/>
  <c r="F3126" i="2"/>
  <c r="G3126" i="2"/>
  <c r="A3127" i="2"/>
  <c r="F3127" i="2"/>
  <c r="G3127" i="2"/>
  <c r="A3128" i="2"/>
  <c r="F3128" i="2"/>
  <c r="G3128" i="2"/>
  <c r="A3129" i="2"/>
  <c r="F3129" i="2"/>
  <c r="G3129" i="2"/>
  <c r="A3130" i="2"/>
  <c r="F3130" i="2"/>
  <c r="G3130" i="2"/>
  <c r="A3131" i="2"/>
  <c r="F3131" i="2"/>
  <c r="G3131" i="2"/>
  <c r="A3132" i="2"/>
  <c r="F3132" i="2"/>
  <c r="G3132" i="2"/>
  <c r="A3133" i="2"/>
  <c r="F3133" i="2"/>
  <c r="G3133" i="2"/>
  <c r="A3134" i="2"/>
  <c r="F3134" i="2"/>
  <c r="G3134" i="2"/>
  <c r="A3135" i="2"/>
  <c r="F3135" i="2"/>
  <c r="G3135" i="2"/>
  <c r="A3136" i="2"/>
  <c r="F3136" i="2"/>
  <c r="G3136" i="2"/>
  <c r="A3137" i="2"/>
  <c r="F3137" i="2"/>
  <c r="G3137" i="2"/>
  <c r="A3138" i="2"/>
  <c r="F3138" i="2"/>
  <c r="G3138" i="2"/>
  <c r="A3139" i="2"/>
  <c r="F3139" i="2"/>
  <c r="G3139" i="2"/>
  <c r="A3140" i="2"/>
  <c r="F3140" i="2"/>
  <c r="G3140" i="2"/>
  <c r="A3141" i="2"/>
  <c r="F3141" i="2"/>
  <c r="G3141" i="2"/>
  <c r="A3142" i="2"/>
  <c r="F3142" i="2"/>
  <c r="G3142" i="2"/>
  <c r="A3143" i="2"/>
  <c r="F3143" i="2"/>
  <c r="G3143" i="2"/>
  <c r="A3144" i="2"/>
  <c r="F3144" i="2"/>
  <c r="G3144" i="2"/>
  <c r="A3145" i="2"/>
  <c r="F3145" i="2"/>
  <c r="G3145" i="2"/>
  <c r="A3146" i="2"/>
  <c r="F3146" i="2"/>
  <c r="G3146" i="2"/>
  <c r="A3147" i="2"/>
  <c r="F3147" i="2"/>
  <c r="G3147" i="2"/>
  <c r="A3148" i="2"/>
  <c r="F3148" i="2"/>
  <c r="G3148" i="2"/>
  <c r="A3149" i="2"/>
  <c r="F3149" i="2"/>
  <c r="G3149" i="2"/>
  <c r="A3150" i="2"/>
  <c r="F3150" i="2"/>
  <c r="G3150" i="2"/>
  <c r="A3151" i="2"/>
  <c r="F3151" i="2"/>
  <c r="G3151" i="2"/>
  <c r="A3152" i="2"/>
  <c r="F3152" i="2"/>
  <c r="G3152" i="2"/>
  <c r="A3153" i="2"/>
  <c r="F3153" i="2"/>
  <c r="G3153" i="2"/>
  <c r="A3154" i="2"/>
  <c r="F3154" i="2"/>
  <c r="G3154" i="2"/>
  <c r="A3155" i="2"/>
  <c r="F3155" i="2"/>
  <c r="G3155" i="2"/>
  <c r="A3156" i="2"/>
  <c r="F3156" i="2"/>
  <c r="G3156" i="2"/>
  <c r="A3157" i="2"/>
  <c r="F3157" i="2"/>
  <c r="G3157" i="2"/>
  <c r="A3158" i="2"/>
  <c r="F3158" i="2"/>
  <c r="G3158" i="2"/>
  <c r="A3159" i="2"/>
  <c r="F3159" i="2"/>
  <c r="G3159" i="2"/>
  <c r="A3160" i="2"/>
  <c r="F3160" i="2"/>
  <c r="G3160" i="2"/>
  <c r="A3161" i="2"/>
  <c r="F3161" i="2"/>
  <c r="G3161" i="2"/>
  <c r="A3162" i="2"/>
  <c r="F3162" i="2"/>
  <c r="G3162" i="2"/>
  <c r="A3163" i="2"/>
  <c r="F3163" i="2"/>
  <c r="G3163" i="2"/>
  <c r="A3164" i="2"/>
  <c r="F3164" i="2"/>
  <c r="G3164" i="2"/>
  <c r="A3165" i="2"/>
  <c r="F3165" i="2"/>
  <c r="G3165" i="2"/>
  <c r="A3166" i="2"/>
  <c r="F3166" i="2"/>
  <c r="G3166" i="2"/>
  <c r="A3167" i="2"/>
  <c r="F3167" i="2"/>
  <c r="G3167" i="2"/>
  <c r="A3168" i="2"/>
  <c r="F3168" i="2"/>
  <c r="G3168" i="2"/>
  <c r="A3169" i="2"/>
  <c r="F3169" i="2"/>
  <c r="G3169" i="2"/>
  <c r="A3170" i="2"/>
  <c r="F3170" i="2"/>
  <c r="G3170" i="2"/>
  <c r="A3171" i="2"/>
  <c r="F3171" i="2"/>
  <c r="G3171" i="2"/>
  <c r="A3172" i="2"/>
  <c r="F3172" i="2"/>
  <c r="G3172" i="2"/>
  <c r="A3173" i="2"/>
  <c r="F3173" i="2"/>
  <c r="G3173" i="2"/>
  <c r="A3174" i="2"/>
  <c r="F3174" i="2"/>
  <c r="G3174" i="2"/>
  <c r="A3175" i="2"/>
  <c r="F3175" i="2"/>
  <c r="G3175" i="2"/>
  <c r="A3176" i="2"/>
  <c r="F3176" i="2"/>
  <c r="G3176" i="2"/>
  <c r="A3177" i="2"/>
  <c r="F3177" i="2"/>
  <c r="G3177" i="2"/>
  <c r="A3178" i="2"/>
  <c r="F3178" i="2"/>
  <c r="G3178" i="2"/>
  <c r="A3179" i="2"/>
  <c r="F3179" i="2"/>
  <c r="G3179" i="2"/>
  <c r="A3180" i="2"/>
  <c r="F3180" i="2"/>
  <c r="G3180" i="2"/>
  <c r="A3181" i="2"/>
  <c r="F3181" i="2"/>
  <c r="G3181" i="2"/>
  <c r="A3182" i="2"/>
  <c r="F3182" i="2"/>
  <c r="G3182" i="2"/>
  <c r="A3183" i="2"/>
  <c r="F3183" i="2"/>
  <c r="G3183" i="2"/>
  <c r="A3184" i="2"/>
  <c r="F3184" i="2"/>
  <c r="G3184" i="2"/>
  <c r="A3185" i="2"/>
  <c r="F3185" i="2"/>
  <c r="G3185" i="2"/>
  <c r="A3186" i="2"/>
  <c r="F3186" i="2"/>
  <c r="G3186" i="2"/>
  <c r="A3187" i="2"/>
  <c r="F3187" i="2"/>
  <c r="G3187" i="2"/>
  <c r="A3188" i="2"/>
  <c r="F3188" i="2"/>
  <c r="G3188" i="2"/>
  <c r="A3189" i="2"/>
  <c r="F3189" i="2"/>
  <c r="G3189" i="2"/>
  <c r="A3190" i="2"/>
  <c r="F3190" i="2"/>
  <c r="G3190" i="2"/>
  <c r="A3191" i="2"/>
  <c r="F3191" i="2"/>
  <c r="G3191" i="2"/>
  <c r="A3192" i="2"/>
  <c r="F3192" i="2"/>
  <c r="G3192" i="2"/>
  <c r="A3193" i="2"/>
  <c r="F3193" i="2"/>
  <c r="G3193" i="2"/>
  <c r="A3194" i="2"/>
  <c r="F3194" i="2"/>
  <c r="G3194" i="2"/>
  <c r="A3195" i="2"/>
  <c r="F3195" i="2"/>
  <c r="G3195" i="2"/>
  <c r="A3196" i="2"/>
  <c r="F3196" i="2"/>
  <c r="G3196" i="2"/>
  <c r="A3197" i="2"/>
  <c r="F3197" i="2"/>
  <c r="G3197" i="2"/>
  <c r="A3198" i="2"/>
  <c r="F3198" i="2"/>
  <c r="G3198" i="2"/>
  <c r="A3199" i="2"/>
  <c r="F3199" i="2"/>
  <c r="G3199" i="2"/>
  <c r="A3200" i="2"/>
  <c r="F3200" i="2"/>
  <c r="G3200" i="2"/>
  <c r="A3201" i="2"/>
  <c r="F3201" i="2"/>
  <c r="G3201" i="2"/>
  <c r="A3202" i="2"/>
  <c r="F3202" i="2"/>
  <c r="G3202" i="2"/>
  <c r="A3203" i="2"/>
  <c r="F3203" i="2"/>
  <c r="G3203" i="2"/>
  <c r="A3204" i="2"/>
  <c r="F3204" i="2"/>
  <c r="G3204" i="2"/>
  <c r="A3205" i="2"/>
  <c r="F3205" i="2"/>
  <c r="G3205" i="2"/>
  <c r="A3206" i="2"/>
  <c r="F3206" i="2"/>
  <c r="G3206" i="2"/>
  <c r="A3207" i="2"/>
  <c r="F3207" i="2"/>
  <c r="G3207" i="2"/>
  <c r="A3208" i="2"/>
  <c r="F3208" i="2"/>
  <c r="G3208" i="2"/>
  <c r="A3209" i="2"/>
  <c r="F3209" i="2"/>
  <c r="G3209" i="2"/>
  <c r="A3210" i="2"/>
  <c r="F3210" i="2"/>
  <c r="G3210" i="2"/>
  <c r="A3211" i="2"/>
  <c r="F3211" i="2"/>
  <c r="G3211" i="2"/>
  <c r="A3212" i="2"/>
  <c r="F3212" i="2"/>
  <c r="G3212" i="2"/>
  <c r="A3213" i="2"/>
  <c r="F3213" i="2"/>
  <c r="G3213" i="2"/>
  <c r="A3214" i="2"/>
  <c r="F3214" i="2"/>
  <c r="G3214" i="2"/>
  <c r="A3215" i="2"/>
  <c r="F3215" i="2"/>
  <c r="G3215" i="2"/>
  <c r="A3216" i="2"/>
  <c r="F3216" i="2"/>
  <c r="G3216" i="2"/>
  <c r="A3217" i="2"/>
  <c r="F3217" i="2"/>
  <c r="G3217" i="2"/>
  <c r="A3218" i="2"/>
  <c r="F3218" i="2"/>
  <c r="G3218" i="2"/>
  <c r="A3219" i="2"/>
  <c r="F3219" i="2"/>
  <c r="G3219" i="2"/>
  <c r="A3220" i="2"/>
  <c r="F3220" i="2"/>
  <c r="G3220" i="2"/>
  <c r="A3221" i="2"/>
  <c r="F3221" i="2"/>
  <c r="G3221" i="2"/>
  <c r="A3222" i="2"/>
  <c r="F3222" i="2"/>
  <c r="G3222" i="2"/>
  <c r="A3223" i="2"/>
  <c r="F3223" i="2"/>
  <c r="G3223" i="2"/>
  <c r="A3224" i="2"/>
  <c r="F3224" i="2"/>
  <c r="G3224" i="2"/>
  <c r="A3225" i="2"/>
  <c r="F3225" i="2"/>
  <c r="G3225" i="2"/>
  <c r="A3226" i="2"/>
  <c r="F3226" i="2"/>
  <c r="G3226" i="2"/>
  <c r="A3227" i="2"/>
  <c r="F3227" i="2"/>
  <c r="G3227" i="2"/>
  <c r="A3228" i="2"/>
  <c r="F3228" i="2"/>
  <c r="G3228" i="2"/>
  <c r="A3229" i="2"/>
  <c r="F3229" i="2"/>
  <c r="G3229" i="2"/>
  <c r="A3230" i="2"/>
  <c r="F3230" i="2"/>
  <c r="G3230" i="2"/>
  <c r="A3231" i="2"/>
  <c r="F3231" i="2"/>
  <c r="G3231" i="2"/>
  <c r="A3232" i="2"/>
  <c r="F3232" i="2"/>
  <c r="G3232" i="2"/>
  <c r="A3233" i="2"/>
  <c r="F3233" i="2"/>
  <c r="G3233" i="2"/>
  <c r="A3234" i="2"/>
  <c r="F3234" i="2"/>
  <c r="G3234" i="2"/>
  <c r="A3235" i="2"/>
  <c r="F3235" i="2"/>
  <c r="G3235" i="2"/>
  <c r="A3236" i="2"/>
  <c r="F3236" i="2"/>
  <c r="G3236" i="2"/>
  <c r="A3237" i="2"/>
  <c r="F3237" i="2"/>
  <c r="G3237" i="2"/>
  <c r="A3238" i="2"/>
  <c r="F3238" i="2"/>
  <c r="G3238" i="2"/>
  <c r="A3239" i="2"/>
  <c r="F3239" i="2"/>
  <c r="G3239" i="2"/>
  <c r="A3240" i="2"/>
  <c r="F3240" i="2"/>
  <c r="G3240" i="2"/>
  <c r="A3241" i="2"/>
  <c r="F3241" i="2"/>
  <c r="G3241" i="2"/>
  <c r="A3242" i="2"/>
  <c r="F3242" i="2"/>
  <c r="G3242" i="2"/>
  <c r="A3243" i="2"/>
  <c r="F3243" i="2"/>
  <c r="G3243" i="2"/>
  <c r="A3244" i="2"/>
  <c r="F3244" i="2"/>
  <c r="G3244" i="2"/>
  <c r="A3245" i="2"/>
  <c r="F3245" i="2"/>
  <c r="G3245" i="2"/>
  <c r="A3246" i="2"/>
  <c r="F3246" i="2"/>
  <c r="G3246" i="2"/>
  <c r="A3247" i="2"/>
  <c r="F3247" i="2"/>
  <c r="G3247" i="2"/>
  <c r="A3248" i="2"/>
  <c r="F3248" i="2"/>
  <c r="G3248" i="2"/>
  <c r="A3249" i="2"/>
  <c r="F3249" i="2"/>
  <c r="G3249" i="2"/>
  <c r="A3250" i="2"/>
  <c r="F3250" i="2"/>
  <c r="G3250" i="2"/>
  <c r="A3251" i="2"/>
  <c r="F3251" i="2"/>
  <c r="G3251" i="2"/>
  <c r="A3252" i="2"/>
  <c r="F3252" i="2"/>
  <c r="G3252" i="2"/>
  <c r="A3253" i="2"/>
  <c r="F3253" i="2"/>
  <c r="G3253" i="2"/>
  <c r="A3254" i="2"/>
  <c r="F3254" i="2"/>
  <c r="G3254" i="2"/>
  <c r="A3255" i="2"/>
  <c r="F3255" i="2"/>
  <c r="G3255" i="2"/>
  <c r="A3256" i="2"/>
  <c r="F3256" i="2"/>
  <c r="G3256" i="2"/>
  <c r="A3257" i="2"/>
  <c r="F3257" i="2"/>
  <c r="G3257" i="2"/>
  <c r="A3258" i="2"/>
  <c r="F3258" i="2"/>
  <c r="G3258" i="2"/>
  <c r="A3259" i="2"/>
  <c r="F3259" i="2"/>
  <c r="G3259" i="2"/>
  <c r="A3260" i="2"/>
  <c r="F3260" i="2"/>
  <c r="G3260" i="2"/>
  <c r="A3261" i="2"/>
  <c r="F3261" i="2"/>
  <c r="G3261" i="2"/>
  <c r="A3262" i="2"/>
  <c r="F3262" i="2"/>
  <c r="G3262" i="2"/>
  <c r="A3263" i="2"/>
  <c r="F3263" i="2"/>
  <c r="G3263" i="2"/>
  <c r="A3264" i="2"/>
  <c r="F3264" i="2"/>
  <c r="G3264" i="2"/>
  <c r="A3265" i="2"/>
  <c r="F3265" i="2"/>
  <c r="G3265" i="2"/>
  <c r="A3266" i="2"/>
  <c r="F3266" i="2"/>
  <c r="G3266" i="2"/>
  <c r="A3267" i="2"/>
  <c r="F3267" i="2"/>
  <c r="G3267" i="2"/>
  <c r="A3268" i="2"/>
  <c r="F3268" i="2"/>
  <c r="G3268" i="2"/>
  <c r="A3269" i="2"/>
  <c r="F3269" i="2"/>
  <c r="G3269" i="2"/>
  <c r="A3270" i="2"/>
  <c r="F3270" i="2"/>
  <c r="G3270" i="2"/>
  <c r="A3271" i="2"/>
  <c r="F3271" i="2"/>
  <c r="G3271" i="2"/>
  <c r="A3272" i="2"/>
  <c r="F3272" i="2"/>
  <c r="G3272" i="2"/>
  <c r="A3273" i="2"/>
  <c r="F3273" i="2"/>
  <c r="G3273" i="2"/>
  <c r="A3274" i="2"/>
  <c r="F3274" i="2"/>
  <c r="G3274" i="2"/>
  <c r="A3275" i="2"/>
  <c r="F3275" i="2"/>
  <c r="G3275" i="2"/>
  <c r="A3276" i="2"/>
  <c r="F3276" i="2"/>
  <c r="G3276" i="2"/>
  <c r="A3277" i="2"/>
  <c r="F3277" i="2"/>
  <c r="G3277" i="2"/>
  <c r="A3278" i="2"/>
  <c r="F3278" i="2"/>
  <c r="G3278" i="2"/>
  <c r="A3279" i="2"/>
  <c r="F3279" i="2"/>
  <c r="G3279" i="2"/>
  <c r="A3280" i="2"/>
  <c r="F3280" i="2"/>
  <c r="G3280" i="2"/>
  <c r="A3281" i="2"/>
  <c r="F3281" i="2"/>
  <c r="G3281" i="2"/>
  <c r="A3282" i="2"/>
  <c r="F3282" i="2"/>
  <c r="G3282" i="2"/>
  <c r="A3283" i="2"/>
  <c r="F3283" i="2"/>
  <c r="G3283" i="2"/>
  <c r="A3284" i="2"/>
  <c r="F3284" i="2"/>
  <c r="G3284" i="2"/>
  <c r="A3285" i="2"/>
  <c r="F3285" i="2"/>
  <c r="G3285" i="2"/>
  <c r="A3286" i="2"/>
  <c r="F3286" i="2"/>
  <c r="G3286" i="2"/>
  <c r="A3287" i="2"/>
  <c r="F3287" i="2"/>
  <c r="G3287" i="2"/>
  <c r="A3288" i="2"/>
  <c r="F3288" i="2"/>
  <c r="G3288" i="2"/>
  <c r="A3289" i="2"/>
  <c r="F3289" i="2"/>
  <c r="G3289" i="2"/>
  <c r="A3290" i="2"/>
  <c r="F3290" i="2"/>
  <c r="G3290" i="2"/>
  <c r="A3291" i="2"/>
  <c r="F3291" i="2"/>
  <c r="G3291" i="2"/>
  <c r="A3292" i="2"/>
  <c r="F3292" i="2"/>
  <c r="G3292" i="2"/>
  <c r="A3293" i="2"/>
  <c r="F3293" i="2"/>
  <c r="G3293" i="2"/>
  <c r="A3294" i="2"/>
  <c r="F3294" i="2"/>
  <c r="G3294" i="2"/>
  <c r="A3295" i="2"/>
  <c r="F3295" i="2"/>
  <c r="G3295" i="2"/>
  <c r="A3296" i="2"/>
  <c r="F3296" i="2"/>
  <c r="G3296" i="2"/>
  <c r="A3297" i="2"/>
  <c r="F3297" i="2"/>
  <c r="G3297" i="2"/>
  <c r="A3298" i="2"/>
  <c r="F3298" i="2"/>
  <c r="G3298" i="2"/>
  <c r="A3299" i="2"/>
  <c r="F3299" i="2"/>
  <c r="G3299" i="2"/>
  <c r="A3300" i="2"/>
  <c r="F3300" i="2"/>
  <c r="G3300" i="2"/>
  <c r="A3301" i="2"/>
  <c r="F3301" i="2"/>
  <c r="G3301" i="2"/>
  <c r="A3302" i="2"/>
  <c r="F3302" i="2"/>
  <c r="G3302" i="2"/>
  <c r="A3303" i="2"/>
  <c r="F3303" i="2"/>
  <c r="G3303" i="2"/>
  <c r="A3304" i="2"/>
  <c r="F3304" i="2"/>
  <c r="G3304" i="2"/>
  <c r="A3305" i="2"/>
  <c r="F3305" i="2"/>
  <c r="G3305" i="2"/>
  <c r="A3306" i="2"/>
  <c r="F3306" i="2"/>
  <c r="G3306" i="2"/>
  <c r="A3307" i="2"/>
  <c r="F3307" i="2"/>
  <c r="G3307" i="2"/>
  <c r="A3308" i="2"/>
  <c r="F3308" i="2"/>
  <c r="G3308" i="2"/>
  <c r="A3309" i="2"/>
  <c r="F3309" i="2"/>
  <c r="G3309" i="2"/>
  <c r="A3310" i="2"/>
  <c r="F3310" i="2"/>
  <c r="G3310" i="2"/>
  <c r="A3311" i="2"/>
  <c r="F3311" i="2"/>
  <c r="G3311" i="2"/>
  <c r="A3312" i="2"/>
  <c r="F3312" i="2"/>
  <c r="G3312" i="2"/>
  <c r="A3313" i="2"/>
  <c r="F3313" i="2"/>
  <c r="G3313" i="2"/>
  <c r="A3314" i="2"/>
  <c r="F3314" i="2"/>
  <c r="G3314" i="2"/>
  <c r="A3315" i="2"/>
  <c r="F3315" i="2"/>
  <c r="G3315" i="2"/>
  <c r="A3316" i="2"/>
  <c r="F3316" i="2"/>
  <c r="G3316" i="2"/>
  <c r="A3317" i="2"/>
  <c r="F3317" i="2"/>
  <c r="G3317" i="2"/>
  <c r="A3318" i="2"/>
  <c r="F3318" i="2"/>
  <c r="G3318" i="2"/>
  <c r="A3319" i="2"/>
  <c r="F3319" i="2"/>
  <c r="G3319" i="2"/>
  <c r="A3320" i="2"/>
  <c r="F3320" i="2"/>
  <c r="G3320" i="2"/>
  <c r="A3321" i="2"/>
  <c r="F3321" i="2"/>
  <c r="G3321" i="2"/>
  <c r="A3322" i="2"/>
  <c r="F3322" i="2"/>
  <c r="G3322" i="2"/>
  <c r="A3323" i="2"/>
  <c r="F3323" i="2"/>
  <c r="G3323" i="2"/>
  <c r="A3324" i="2"/>
  <c r="F3324" i="2"/>
  <c r="G3324" i="2"/>
  <c r="A3325" i="2"/>
  <c r="F3325" i="2"/>
  <c r="G3325" i="2"/>
  <c r="A3326" i="2"/>
  <c r="F3326" i="2"/>
  <c r="G3326" i="2"/>
  <c r="A3327" i="2"/>
  <c r="F3327" i="2"/>
  <c r="G3327" i="2"/>
  <c r="A3328" i="2"/>
  <c r="F3328" i="2"/>
  <c r="G3328" i="2"/>
  <c r="A3329" i="2"/>
  <c r="F3329" i="2"/>
  <c r="G3329" i="2"/>
  <c r="A3330" i="2"/>
  <c r="F3330" i="2"/>
  <c r="G3330" i="2"/>
  <c r="A3331" i="2"/>
  <c r="F3331" i="2"/>
  <c r="G3331" i="2"/>
  <c r="A3332" i="2"/>
  <c r="F3332" i="2"/>
  <c r="G3332" i="2"/>
  <c r="A3333" i="2"/>
  <c r="F3333" i="2"/>
  <c r="G3333" i="2"/>
  <c r="A3334" i="2"/>
  <c r="F3334" i="2"/>
  <c r="G3334" i="2"/>
  <c r="A3335" i="2"/>
  <c r="F3335" i="2"/>
  <c r="G3335" i="2"/>
  <c r="A3336" i="2"/>
  <c r="F3336" i="2"/>
  <c r="G3336" i="2"/>
  <c r="A3337" i="2"/>
  <c r="F3337" i="2"/>
  <c r="G3337" i="2"/>
  <c r="A3338" i="2"/>
  <c r="F3338" i="2"/>
  <c r="G3338" i="2"/>
  <c r="A3339" i="2"/>
  <c r="F3339" i="2"/>
  <c r="G3339" i="2"/>
  <c r="A3340" i="2"/>
  <c r="F3340" i="2"/>
  <c r="G3340" i="2"/>
  <c r="A3341" i="2"/>
  <c r="F3341" i="2"/>
  <c r="G3341" i="2"/>
  <c r="A3342" i="2"/>
  <c r="F3342" i="2"/>
  <c r="G3342" i="2"/>
  <c r="A3343" i="2"/>
  <c r="F3343" i="2"/>
  <c r="G3343" i="2"/>
  <c r="A3344" i="2"/>
  <c r="F3344" i="2"/>
  <c r="G3344" i="2"/>
  <c r="A3345" i="2"/>
  <c r="F3345" i="2"/>
  <c r="G3345" i="2"/>
  <c r="A3346" i="2"/>
  <c r="F3346" i="2"/>
  <c r="G3346" i="2"/>
  <c r="A3347" i="2"/>
  <c r="F3347" i="2"/>
  <c r="G3347" i="2"/>
  <c r="A3348" i="2"/>
  <c r="F3348" i="2"/>
  <c r="G3348" i="2"/>
  <c r="A3349" i="2"/>
  <c r="F3349" i="2"/>
  <c r="G3349" i="2"/>
  <c r="A3350" i="2"/>
  <c r="F3350" i="2"/>
  <c r="G3350" i="2"/>
  <c r="A3351" i="2"/>
  <c r="F3351" i="2"/>
  <c r="G3351" i="2"/>
  <c r="A3352" i="2"/>
  <c r="F3352" i="2"/>
  <c r="G3352" i="2"/>
  <c r="A3353" i="2"/>
  <c r="F3353" i="2"/>
  <c r="G3353" i="2"/>
  <c r="A3354" i="2"/>
  <c r="F3354" i="2"/>
  <c r="G3354" i="2"/>
  <c r="A3355" i="2"/>
  <c r="F3355" i="2"/>
  <c r="G3355" i="2"/>
  <c r="A3356" i="2"/>
  <c r="F3356" i="2"/>
  <c r="G3356" i="2"/>
  <c r="A3357" i="2"/>
  <c r="F3357" i="2"/>
  <c r="G3357" i="2"/>
  <c r="A3358" i="2"/>
  <c r="F3358" i="2"/>
  <c r="G3358" i="2"/>
  <c r="A3359" i="2"/>
  <c r="F3359" i="2"/>
  <c r="G3359" i="2"/>
  <c r="A3360" i="2"/>
  <c r="F3360" i="2"/>
  <c r="G3360" i="2"/>
  <c r="A3361" i="2"/>
  <c r="F3361" i="2"/>
  <c r="G3361" i="2"/>
  <c r="A3362" i="2"/>
  <c r="F3362" i="2"/>
  <c r="G3362" i="2"/>
  <c r="A3363" i="2"/>
  <c r="F3363" i="2"/>
  <c r="G3363" i="2"/>
  <c r="A3364" i="2"/>
  <c r="F3364" i="2"/>
  <c r="G3364" i="2"/>
  <c r="A3365" i="2"/>
  <c r="F3365" i="2"/>
  <c r="G3365" i="2"/>
  <c r="A3366" i="2"/>
  <c r="F3366" i="2"/>
  <c r="G3366" i="2"/>
  <c r="A3367" i="2"/>
  <c r="F3367" i="2"/>
  <c r="G3367" i="2"/>
  <c r="A3368" i="2"/>
  <c r="F3368" i="2"/>
  <c r="G3368" i="2"/>
  <c r="A3369" i="2"/>
  <c r="F3369" i="2"/>
  <c r="G3369" i="2"/>
  <c r="A3370" i="2"/>
  <c r="F3370" i="2"/>
  <c r="G3370" i="2"/>
  <c r="A3371" i="2"/>
  <c r="F3371" i="2"/>
  <c r="G3371" i="2"/>
  <c r="A3372" i="2"/>
  <c r="F3372" i="2"/>
  <c r="G3372" i="2"/>
  <c r="A3373" i="2"/>
  <c r="F3373" i="2"/>
  <c r="G3373" i="2"/>
  <c r="A3374" i="2"/>
  <c r="F3374" i="2"/>
  <c r="G3374" i="2"/>
  <c r="A3375" i="2"/>
  <c r="F3375" i="2"/>
  <c r="G3375" i="2"/>
  <c r="A3376" i="2"/>
  <c r="F3376" i="2"/>
  <c r="G3376" i="2"/>
  <c r="A3377" i="2"/>
  <c r="F3377" i="2"/>
  <c r="G3377" i="2"/>
  <c r="A3378" i="2"/>
  <c r="F3378" i="2"/>
  <c r="G3378" i="2"/>
  <c r="A3379" i="2"/>
  <c r="F3379" i="2"/>
  <c r="G3379" i="2"/>
  <c r="A3380" i="2"/>
  <c r="F3380" i="2"/>
  <c r="G3380" i="2"/>
  <c r="A3381" i="2"/>
  <c r="F3381" i="2"/>
  <c r="G3381" i="2"/>
  <c r="A3382" i="2"/>
  <c r="F3382" i="2"/>
  <c r="G3382" i="2"/>
  <c r="A3383" i="2"/>
  <c r="F3383" i="2"/>
  <c r="G3383" i="2"/>
  <c r="A3384" i="2"/>
  <c r="F3384" i="2"/>
  <c r="G3384" i="2"/>
  <c r="A3385" i="2"/>
  <c r="F3385" i="2"/>
  <c r="G3385" i="2"/>
  <c r="A3386" i="2"/>
  <c r="F3386" i="2"/>
  <c r="G3386" i="2"/>
  <c r="A3387" i="2"/>
  <c r="F3387" i="2"/>
  <c r="G3387" i="2"/>
  <c r="A3388" i="2"/>
  <c r="F3388" i="2"/>
  <c r="G3388" i="2"/>
  <c r="A3389" i="2"/>
  <c r="F3389" i="2"/>
  <c r="G3389" i="2"/>
  <c r="A3390" i="2"/>
  <c r="F3390" i="2"/>
  <c r="G3390" i="2"/>
  <c r="A3391" i="2"/>
  <c r="F3391" i="2"/>
  <c r="G3391" i="2"/>
  <c r="A3392" i="2"/>
  <c r="F3392" i="2"/>
  <c r="G3392" i="2"/>
  <c r="A3393" i="2"/>
  <c r="F3393" i="2"/>
  <c r="G3393" i="2"/>
  <c r="A3394" i="2"/>
  <c r="F3394" i="2"/>
  <c r="G3394" i="2"/>
  <c r="A3395" i="2"/>
  <c r="F3395" i="2"/>
  <c r="G3395" i="2"/>
  <c r="A3396" i="2"/>
  <c r="F3396" i="2"/>
  <c r="G3396" i="2"/>
  <c r="A3397" i="2"/>
  <c r="F3397" i="2"/>
  <c r="G3397" i="2"/>
  <c r="A3398" i="2"/>
  <c r="F3398" i="2"/>
  <c r="G3398" i="2"/>
  <c r="A3399" i="2"/>
  <c r="F3399" i="2"/>
  <c r="G3399" i="2"/>
  <c r="A3400" i="2"/>
  <c r="F3400" i="2"/>
  <c r="G3400" i="2"/>
  <c r="A3401" i="2"/>
  <c r="F3401" i="2"/>
  <c r="G3401" i="2"/>
  <c r="A3402" i="2"/>
  <c r="F3402" i="2"/>
  <c r="G3402" i="2"/>
  <c r="A3403" i="2"/>
  <c r="F3403" i="2"/>
  <c r="G3403" i="2"/>
  <c r="A3404" i="2"/>
  <c r="F3404" i="2"/>
  <c r="G3404" i="2"/>
  <c r="A3405" i="2"/>
  <c r="F3405" i="2"/>
  <c r="G3405" i="2"/>
  <c r="A3406" i="2"/>
  <c r="F3406" i="2"/>
  <c r="G3406" i="2"/>
  <c r="A3407" i="2"/>
  <c r="F3407" i="2"/>
  <c r="G3407" i="2"/>
  <c r="A3408" i="2"/>
  <c r="F3408" i="2"/>
  <c r="G3408" i="2"/>
  <c r="A3409" i="2"/>
  <c r="F3409" i="2"/>
  <c r="G3409" i="2"/>
  <c r="A3410" i="2"/>
  <c r="F3410" i="2"/>
  <c r="G3410" i="2"/>
  <c r="A3411" i="2"/>
  <c r="F3411" i="2"/>
  <c r="G3411" i="2"/>
  <c r="A3412" i="2"/>
  <c r="F3412" i="2"/>
  <c r="G3412" i="2"/>
  <c r="A3413" i="2"/>
  <c r="F3413" i="2"/>
  <c r="G3413" i="2"/>
  <c r="A3414" i="2"/>
  <c r="F3414" i="2"/>
  <c r="G3414" i="2"/>
  <c r="A3415" i="2"/>
  <c r="F3415" i="2"/>
  <c r="G3415" i="2"/>
  <c r="A3416" i="2"/>
  <c r="F3416" i="2"/>
  <c r="G3416" i="2"/>
  <c r="A3417" i="2"/>
  <c r="F3417" i="2"/>
  <c r="G3417" i="2"/>
  <c r="A3418" i="2"/>
  <c r="F3418" i="2"/>
  <c r="G3418" i="2"/>
  <c r="A3419" i="2"/>
  <c r="F3419" i="2"/>
  <c r="G3419" i="2"/>
  <c r="A3420" i="2"/>
  <c r="F3420" i="2"/>
  <c r="G3420" i="2"/>
  <c r="A3421" i="2"/>
  <c r="F3421" i="2"/>
  <c r="G3421" i="2"/>
  <c r="A3422" i="2"/>
  <c r="F3422" i="2"/>
  <c r="G3422" i="2"/>
  <c r="A3423" i="2"/>
  <c r="F3423" i="2"/>
  <c r="G3423" i="2"/>
  <c r="A3424" i="2"/>
  <c r="F3424" i="2"/>
  <c r="G3424" i="2"/>
  <c r="A3425" i="2"/>
  <c r="F3425" i="2"/>
  <c r="G3425" i="2"/>
  <c r="A3426" i="2"/>
  <c r="F3426" i="2"/>
  <c r="G3426" i="2"/>
  <c r="A3427" i="2"/>
  <c r="F3427" i="2"/>
  <c r="G3427" i="2"/>
  <c r="A3428" i="2"/>
  <c r="F3428" i="2"/>
  <c r="G3428" i="2"/>
  <c r="A3429" i="2"/>
  <c r="F3429" i="2"/>
  <c r="G3429" i="2"/>
  <c r="A3430" i="2"/>
  <c r="F3430" i="2"/>
  <c r="G3430" i="2"/>
  <c r="A3431" i="2"/>
  <c r="F3431" i="2"/>
  <c r="G3431" i="2"/>
  <c r="A3432" i="2"/>
  <c r="F3432" i="2"/>
  <c r="G3432" i="2"/>
  <c r="A3433" i="2"/>
  <c r="F3433" i="2"/>
  <c r="G3433" i="2"/>
  <c r="A3434" i="2"/>
  <c r="F3434" i="2"/>
  <c r="G3434" i="2"/>
  <c r="A3435" i="2"/>
  <c r="F3435" i="2"/>
  <c r="G3435" i="2"/>
  <c r="A3436" i="2"/>
  <c r="F3436" i="2"/>
  <c r="G3436" i="2"/>
  <c r="A3437" i="2"/>
  <c r="F3437" i="2"/>
  <c r="G3437" i="2"/>
  <c r="A3438" i="2"/>
  <c r="F3438" i="2"/>
  <c r="G3438" i="2"/>
  <c r="A3439" i="2"/>
  <c r="F3439" i="2"/>
  <c r="G3439" i="2"/>
  <c r="A3440" i="2"/>
  <c r="F3440" i="2"/>
  <c r="G3440" i="2"/>
  <c r="A3441" i="2"/>
  <c r="F3441" i="2"/>
  <c r="G3441" i="2"/>
  <c r="A3442" i="2"/>
  <c r="F3442" i="2"/>
  <c r="G3442" i="2"/>
  <c r="A3443" i="2"/>
  <c r="F3443" i="2"/>
  <c r="G3443" i="2"/>
  <c r="A3444" i="2"/>
  <c r="F3444" i="2"/>
  <c r="G3444" i="2"/>
  <c r="A3445" i="2"/>
  <c r="F3445" i="2"/>
  <c r="G3445" i="2"/>
  <c r="A3446" i="2"/>
  <c r="F3446" i="2"/>
  <c r="G3446" i="2"/>
  <c r="A3447" i="2"/>
  <c r="F3447" i="2"/>
  <c r="G3447" i="2"/>
  <c r="A3448" i="2"/>
  <c r="F3448" i="2"/>
  <c r="G3448" i="2"/>
  <c r="A3449" i="2"/>
  <c r="F3449" i="2"/>
  <c r="G3449" i="2"/>
  <c r="A3450" i="2"/>
  <c r="F3450" i="2"/>
  <c r="G3450" i="2"/>
  <c r="A3451" i="2"/>
  <c r="F3451" i="2"/>
  <c r="G3451" i="2"/>
  <c r="A3452" i="2"/>
  <c r="F3452" i="2"/>
  <c r="G3452" i="2"/>
  <c r="A3453" i="2"/>
  <c r="F3453" i="2"/>
  <c r="G3453" i="2"/>
  <c r="A3454" i="2"/>
  <c r="F3454" i="2"/>
  <c r="G3454" i="2"/>
  <c r="A3455" i="2"/>
  <c r="F3455" i="2"/>
  <c r="G3455" i="2"/>
  <c r="A3456" i="2"/>
  <c r="F3456" i="2"/>
  <c r="G3456" i="2"/>
  <c r="A3457" i="2"/>
  <c r="F3457" i="2"/>
  <c r="G3457" i="2"/>
  <c r="A3458" i="2"/>
  <c r="F3458" i="2"/>
  <c r="G3458" i="2"/>
  <c r="A3459" i="2"/>
  <c r="F3459" i="2"/>
  <c r="G3459" i="2"/>
  <c r="A3460" i="2"/>
  <c r="F3460" i="2"/>
  <c r="G3460" i="2"/>
  <c r="A3461" i="2"/>
  <c r="F3461" i="2"/>
  <c r="G3461" i="2"/>
  <c r="A3462" i="2"/>
  <c r="F3462" i="2"/>
  <c r="G3462" i="2"/>
  <c r="A3463" i="2"/>
  <c r="F3463" i="2"/>
  <c r="G3463" i="2"/>
  <c r="A3464" i="2"/>
  <c r="F3464" i="2"/>
  <c r="G3464" i="2"/>
  <c r="A3465" i="2"/>
  <c r="F3465" i="2"/>
  <c r="G3465" i="2"/>
  <c r="A3466" i="2"/>
  <c r="F3466" i="2"/>
  <c r="G3466" i="2"/>
  <c r="A3467" i="2"/>
  <c r="F3467" i="2"/>
  <c r="G3467" i="2"/>
  <c r="A3468" i="2"/>
  <c r="F3468" i="2"/>
  <c r="G3468" i="2"/>
  <c r="A3469" i="2"/>
  <c r="F3469" i="2"/>
  <c r="G3469" i="2"/>
  <c r="A3470" i="2"/>
  <c r="F3470" i="2"/>
  <c r="G3470" i="2"/>
  <c r="A3471" i="2"/>
  <c r="F3471" i="2"/>
  <c r="G3471" i="2"/>
  <c r="A3472" i="2"/>
  <c r="F3472" i="2"/>
  <c r="G3472" i="2"/>
  <c r="A3473" i="2"/>
  <c r="F3473" i="2"/>
  <c r="G3473" i="2"/>
  <c r="A3474" i="2"/>
  <c r="F3474" i="2"/>
  <c r="G3474" i="2"/>
  <c r="A3475" i="2"/>
  <c r="F3475" i="2"/>
  <c r="G3475" i="2"/>
  <c r="A3476" i="2"/>
  <c r="F3476" i="2"/>
  <c r="G3476" i="2"/>
  <c r="A3477" i="2"/>
  <c r="F3477" i="2"/>
  <c r="G3477" i="2"/>
  <c r="A3478" i="2"/>
  <c r="F3478" i="2"/>
  <c r="G3478" i="2"/>
  <c r="A3479" i="2"/>
  <c r="F3479" i="2"/>
  <c r="G3479" i="2"/>
  <c r="A3480" i="2"/>
  <c r="F3480" i="2"/>
  <c r="G3480" i="2"/>
  <c r="A3481" i="2"/>
  <c r="F3481" i="2"/>
  <c r="G3481" i="2"/>
  <c r="A3482" i="2"/>
  <c r="F3482" i="2"/>
  <c r="G3482" i="2"/>
  <c r="A3483" i="2"/>
  <c r="F3483" i="2"/>
  <c r="G3483" i="2"/>
  <c r="A3484" i="2"/>
  <c r="F3484" i="2"/>
  <c r="G3484" i="2"/>
  <c r="A3485" i="2"/>
  <c r="F3485" i="2"/>
  <c r="G3485" i="2"/>
  <c r="A3486" i="2"/>
  <c r="F3486" i="2"/>
  <c r="G3486" i="2"/>
  <c r="A3487" i="2"/>
  <c r="F3487" i="2"/>
  <c r="G3487" i="2"/>
  <c r="A3488" i="2"/>
  <c r="F3488" i="2"/>
  <c r="G3488" i="2"/>
  <c r="A3489" i="2"/>
  <c r="F3489" i="2"/>
  <c r="G3489" i="2"/>
  <c r="A3490" i="2"/>
  <c r="F3490" i="2"/>
  <c r="G3490" i="2"/>
  <c r="A3491" i="2"/>
  <c r="F3491" i="2"/>
  <c r="G3491" i="2"/>
  <c r="A3492" i="2"/>
  <c r="F3492" i="2"/>
  <c r="G3492" i="2"/>
  <c r="A3493" i="2"/>
  <c r="F3493" i="2"/>
  <c r="G3493" i="2"/>
  <c r="A3494" i="2"/>
  <c r="F3494" i="2"/>
  <c r="G3494" i="2"/>
  <c r="A3495" i="2"/>
  <c r="F3495" i="2"/>
  <c r="G3495" i="2"/>
  <c r="A3496" i="2"/>
  <c r="F3496" i="2"/>
  <c r="G3496" i="2"/>
  <c r="A3497" i="2"/>
  <c r="F3497" i="2"/>
  <c r="G3497" i="2"/>
  <c r="A3498" i="2"/>
  <c r="F3498" i="2"/>
  <c r="G3498" i="2"/>
  <c r="A3499" i="2"/>
  <c r="F3499" i="2"/>
  <c r="G3499" i="2"/>
  <c r="A3500" i="2"/>
  <c r="F3500" i="2"/>
  <c r="G3500" i="2"/>
  <c r="A3501" i="2"/>
  <c r="F3501" i="2"/>
  <c r="G3501" i="2"/>
  <c r="A3502" i="2"/>
  <c r="F3502" i="2"/>
  <c r="G3502" i="2"/>
  <c r="A3503" i="2"/>
  <c r="F3503" i="2"/>
  <c r="G3503" i="2"/>
  <c r="A3504" i="2"/>
  <c r="F3504" i="2"/>
  <c r="G3504" i="2"/>
  <c r="A3505" i="2"/>
  <c r="F3505" i="2"/>
  <c r="G3505" i="2"/>
  <c r="A3506" i="2"/>
  <c r="F3506" i="2"/>
  <c r="G3506" i="2"/>
  <c r="A3507" i="2"/>
  <c r="F3507" i="2"/>
  <c r="G3507" i="2"/>
  <c r="A3508" i="2"/>
  <c r="F3508" i="2"/>
  <c r="G3508" i="2"/>
  <c r="A3509" i="2"/>
  <c r="F3509" i="2"/>
  <c r="G3509" i="2"/>
  <c r="A3510" i="2"/>
  <c r="F3510" i="2"/>
  <c r="G3510" i="2"/>
  <c r="A3511" i="2"/>
  <c r="F3511" i="2"/>
  <c r="G3511" i="2"/>
  <c r="A3512" i="2"/>
  <c r="F3512" i="2"/>
  <c r="G3512" i="2"/>
  <c r="A3513" i="2"/>
  <c r="F3513" i="2"/>
  <c r="G3513" i="2"/>
  <c r="A3514" i="2"/>
  <c r="F3514" i="2"/>
  <c r="G3514" i="2"/>
  <c r="A3515" i="2"/>
  <c r="F3515" i="2"/>
  <c r="G3515" i="2"/>
  <c r="A3516" i="2"/>
  <c r="F3516" i="2"/>
  <c r="G3516" i="2"/>
  <c r="A3517" i="2"/>
  <c r="F3517" i="2"/>
  <c r="G3517" i="2"/>
  <c r="A3518" i="2"/>
  <c r="F3518" i="2"/>
  <c r="G3518" i="2"/>
  <c r="A3519" i="2"/>
  <c r="F3519" i="2"/>
  <c r="G3519" i="2"/>
  <c r="A3520" i="2"/>
  <c r="F3520" i="2"/>
  <c r="G3520" i="2"/>
  <c r="A3521" i="2"/>
  <c r="F3521" i="2"/>
  <c r="G3521" i="2"/>
  <c r="A3522" i="2"/>
  <c r="F3522" i="2"/>
  <c r="G3522" i="2"/>
  <c r="A3523" i="2"/>
  <c r="F3523" i="2"/>
  <c r="G3523" i="2"/>
  <c r="A3524" i="2"/>
  <c r="F3524" i="2"/>
  <c r="G3524" i="2"/>
  <c r="A3525" i="2"/>
  <c r="F3525" i="2"/>
  <c r="G3525" i="2"/>
  <c r="A3526" i="2"/>
  <c r="F3526" i="2"/>
  <c r="G3526" i="2"/>
  <c r="A3527" i="2"/>
  <c r="F3527" i="2"/>
  <c r="G3527" i="2"/>
  <c r="A3528" i="2"/>
  <c r="F3528" i="2"/>
  <c r="G3528" i="2"/>
  <c r="A3529" i="2"/>
  <c r="F3529" i="2"/>
  <c r="G3529" i="2"/>
  <c r="A3530" i="2"/>
  <c r="F3530" i="2"/>
  <c r="G3530" i="2"/>
  <c r="A3531" i="2"/>
  <c r="F3531" i="2"/>
  <c r="G3531" i="2"/>
  <c r="A3532" i="2"/>
  <c r="F3532" i="2"/>
  <c r="G3532" i="2"/>
  <c r="A3533" i="2"/>
  <c r="F3533" i="2"/>
  <c r="G3533" i="2"/>
  <c r="A3534" i="2"/>
  <c r="F3534" i="2"/>
  <c r="G3534" i="2"/>
  <c r="A3535" i="2"/>
  <c r="F3535" i="2"/>
  <c r="G3535" i="2"/>
  <c r="A3536" i="2"/>
  <c r="F3536" i="2"/>
  <c r="G3536" i="2"/>
  <c r="A3537" i="2"/>
  <c r="F3537" i="2"/>
  <c r="G3537" i="2"/>
  <c r="A3538" i="2"/>
  <c r="F3538" i="2"/>
  <c r="G3538" i="2"/>
  <c r="A3539" i="2"/>
  <c r="F3539" i="2"/>
  <c r="G3539" i="2"/>
  <c r="A3540" i="2"/>
  <c r="F3540" i="2"/>
  <c r="G3540" i="2"/>
  <c r="A3541" i="2"/>
  <c r="F3541" i="2"/>
  <c r="G3541" i="2"/>
  <c r="A3542" i="2"/>
  <c r="F3542" i="2"/>
  <c r="G3542" i="2"/>
  <c r="A3543" i="2"/>
  <c r="F3543" i="2"/>
  <c r="G3543" i="2"/>
  <c r="A3544" i="2"/>
  <c r="F3544" i="2"/>
  <c r="G3544" i="2"/>
  <c r="A3545" i="2"/>
  <c r="F3545" i="2"/>
  <c r="G3545" i="2"/>
  <c r="A3546" i="2"/>
  <c r="F3546" i="2"/>
  <c r="G3546" i="2"/>
  <c r="A3547" i="2"/>
  <c r="F3547" i="2"/>
  <c r="G3547" i="2"/>
  <c r="A3548" i="2"/>
  <c r="F3548" i="2"/>
  <c r="G3548" i="2"/>
  <c r="A3549" i="2"/>
  <c r="F3549" i="2"/>
  <c r="G3549" i="2"/>
  <c r="A3550" i="2"/>
  <c r="F3550" i="2"/>
  <c r="G3550" i="2"/>
  <c r="A3551" i="2"/>
  <c r="F3551" i="2"/>
  <c r="G3551" i="2"/>
  <c r="A3552" i="2"/>
  <c r="F3552" i="2"/>
  <c r="G3552" i="2"/>
  <c r="A3553" i="2"/>
  <c r="F3553" i="2"/>
  <c r="G3553" i="2"/>
  <c r="A3554" i="2"/>
  <c r="F3554" i="2"/>
  <c r="G3554" i="2"/>
  <c r="A3555" i="2"/>
  <c r="F3555" i="2"/>
  <c r="G3555" i="2"/>
  <c r="A3556" i="2"/>
  <c r="F3556" i="2"/>
  <c r="G3556" i="2"/>
  <c r="A3557" i="2"/>
  <c r="F3557" i="2"/>
  <c r="G3557" i="2"/>
  <c r="A3558" i="2"/>
  <c r="F3558" i="2"/>
  <c r="G3558" i="2"/>
  <c r="A3559" i="2"/>
  <c r="F3559" i="2"/>
  <c r="G3559" i="2"/>
  <c r="A3560" i="2"/>
  <c r="F3560" i="2"/>
  <c r="G3560" i="2"/>
  <c r="A3561" i="2"/>
  <c r="F3561" i="2"/>
  <c r="G3561" i="2"/>
  <c r="A3562" i="2"/>
  <c r="F3562" i="2"/>
  <c r="G3562" i="2"/>
  <c r="A3563" i="2"/>
  <c r="F3563" i="2"/>
  <c r="G3563" i="2"/>
  <c r="A3564" i="2"/>
  <c r="F3564" i="2"/>
  <c r="G3564" i="2"/>
  <c r="A3565" i="2"/>
  <c r="F3565" i="2"/>
  <c r="G3565" i="2"/>
  <c r="A3566" i="2"/>
  <c r="F3566" i="2"/>
  <c r="G3566" i="2"/>
  <c r="A3567" i="2"/>
  <c r="F3567" i="2"/>
  <c r="G3567" i="2"/>
  <c r="A3568" i="2"/>
  <c r="F3568" i="2"/>
  <c r="G3568" i="2"/>
  <c r="A3569" i="2"/>
  <c r="F3569" i="2"/>
  <c r="G3569" i="2"/>
  <c r="A3570" i="2"/>
  <c r="F3570" i="2"/>
  <c r="G3570" i="2"/>
  <c r="A3571" i="2"/>
  <c r="F3571" i="2"/>
  <c r="G3571" i="2"/>
  <c r="A3572" i="2"/>
  <c r="F3572" i="2"/>
  <c r="G3572" i="2"/>
  <c r="A3573" i="2"/>
  <c r="F3573" i="2"/>
  <c r="G3573" i="2"/>
  <c r="A3574" i="2"/>
  <c r="F3574" i="2"/>
  <c r="G3574" i="2"/>
  <c r="A3575" i="2"/>
  <c r="F3575" i="2"/>
  <c r="G3575" i="2"/>
  <c r="A3576" i="2"/>
  <c r="F3576" i="2"/>
  <c r="G3576" i="2"/>
  <c r="A3577" i="2"/>
  <c r="F3577" i="2"/>
  <c r="G3577" i="2"/>
  <c r="A3578" i="2"/>
  <c r="F3578" i="2"/>
  <c r="G3578" i="2"/>
  <c r="A3579" i="2"/>
  <c r="F3579" i="2"/>
  <c r="G3579" i="2"/>
  <c r="A3580" i="2"/>
  <c r="F3580" i="2"/>
  <c r="G3580" i="2"/>
  <c r="A3581" i="2"/>
  <c r="F3581" i="2"/>
  <c r="G3581" i="2"/>
  <c r="A3582" i="2"/>
  <c r="F3582" i="2"/>
  <c r="G3582" i="2"/>
  <c r="A3583" i="2"/>
  <c r="F3583" i="2"/>
  <c r="G3583" i="2"/>
  <c r="A3584" i="2"/>
  <c r="F3584" i="2"/>
  <c r="G3584" i="2"/>
  <c r="A3585" i="2"/>
  <c r="F3585" i="2"/>
  <c r="G3585" i="2"/>
  <c r="A3586" i="2"/>
  <c r="F3586" i="2"/>
  <c r="G3586" i="2"/>
  <c r="A3587" i="2"/>
  <c r="F3587" i="2"/>
  <c r="G3587" i="2"/>
  <c r="A3588" i="2"/>
  <c r="F3588" i="2"/>
  <c r="G3588" i="2"/>
  <c r="A3589" i="2"/>
  <c r="F3589" i="2"/>
  <c r="G3589" i="2"/>
  <c r="A3590" i="2"/>
  <c r="F3590" i="2"/>
  <c r="G3590" i="2"/>
  <c r="A3591" i="2"/>
  <c r="F3591" i="2"/>
  <c r="G3591" i="2"/>
  <c r="A3592" i="2"/>
  <c r="F3592" i="2"/>
  <c r="G3592" i="2"/>
  <c r="A3593" i="2"/>
  <c r="F3593" i="2"/>
  <c r="G3593" i="2"/>
  <c r="A3594" i="2"/>
  <c r="F3594" i="2"/>
  <c r="G3594" i="2"/>
  <c r="A3595" i="2"/>
  <c r="F3595" i="2"/>
  <c r="G3595" i="2"/>
  <c r="A3596" i="2"/>
  <c r="F3596" i="2"/>
  <c r="G3596" i="2"/>
  <c r="A3597" i="2"/>
  <c r="F3597" i="2"/>
  <c r="G3597" i="2"/>
  <c r="A3598" i="2"/>
  <c r="F3598" i="2"/>
  <c r="G3598" i="2"/>
  <c r="A3599" i="2"/>
  <c r="F3599" i="2"/>
  <c r="G3599" i="2"/>
  <c r="A3600" i="2"/>
  <c r="F3600" i="2"/>
  <c r="G3600" i="2"/>
  <c r="A3601" i="2"/>
  <c r="F3601" i="2"/>
  <c r="G3601" i="2"/>
  <c r="A3602" i="2"/>
  <c r="F3602" i="2"/>
  <c r="G3602" i="2"/>
  <c r="A3603" i="2"/>
  <c r="F3603" i="2"/>
  <c r="G3603" i="2"/>
  <c r="A3604" i="2"/>
  <c r="F3604" i="2"/>
  <c r="G3604" i="2"/>
  <c r="A3605" i="2"/>
  <c r="F3605" i="2"/>
  <c r="G3605" i="2"/>
  <c r="A3606" i="2"/>
  <c r="F3606" i="2"/>
  <c r="G3606" i="2"/>
  <c r="A3607" i="2"/>
  <c r="F3607" i="2"/>
  <c r="G3607" i="2"/>
  <c r="A3608" i="2"/>
  <c r="F3608" i="2"/>
  <c r="G3608" i="2"/>
  <c r="A3609" i="2"/>
  <c r="F3609" i="2"/>
  <c r="G3609" i="2"/>
  <c r="A3610" i="2"/>
  <c r="F3610" i="2"/>
  <c r="G3610" i="2"/>
  <c r="A3611" i="2"/>
  <c r="F3611" i="2"/>
  <c r="G3611" i="2"/>
  <c r="A3612" i="2"/>
  <c r="F3612" i="2"/>
  <c r="G3612" i="2"/>
  <c r="A3613" i="2"/>
  <c r="F3613" i="2"/>
  <c r="G3613" i="2"/>
  <c r="A3614" i="2"/>
  <c r="F3614" i="2"/>
  <c r="G3614" i="2"/>
  <c r="A3615" i="2"/>
  <c r="F3615" i="2"/>
  <c r="G3615" i="2"/>
  <c r="A3616" i="2"/>
  <c r="F3616" i="2"/>
  <c r="G3616" i="2"/>
  <c r="A3617" i="2"/>
  <c r="F3617" i="2"/>
  <c r="G3617" i="2"/>
  <c r="A3618" i="2"/>
  <c r="F3618" i="2"/>
  <c r="G3618" i="2"/>
  <c r="A3619" i="2"/>
  <c r="F3619" i="2"/>
  <c r="G3619" i="2"/>
  <c r="A3620" i="2"/>
  <c r="F3620" i="2"/>
  <c r="G3620" i="2"/>
  <c r="A3621" i="2"/>
  <c r="F3621" i="2"/>
  <c r="G3621" i="2"/>
  <c r="A3622" i="2"/>
  <c r="F3622" i="2"/>
  <c r="G3622" i="2"/>
  <c r="A3623" i="2"/>
  <c r="F3623" i="2"/>
  <c r="G3623" i="2"/>
  <c r="A3624" i="2"/>
  <c r="F3624" i="2"/>
  <c r="G3624" i="2"/>
  <c r="A3625" i="2"/>
  <c r="F3625" i="2"/>
  <c r="G3625" i="2"/>
  <c r="A3626" i="2"/>
  <c r="F3626" i="2"/>
  <c r="G3626" i="2"/>
  <c r="A3627" i="2"/>
  <c r="F3627" i="2"/>
  <c r="G3627" i="2"/>
  <c r="A3628" i="2"/>
  <c r="F3628" i="2"/>
  <c r="G3628" i="2"/>
  <c r="A3629" i="2"/>
  <c r="F3629" i="2"/>
  <c r="G3629" i="2"/>
  <c r="A3630" i="2"/>
  <c r="F3630" i="2"/>
  <c r="G3630" i="2"/>
  <c r="A3631" i="2"/>
  <c r="F3631" i="2"/>
  <c r="G3631" i="2"/>
  <c r="A3632" i="2"/>
  <c r="F3632" i="2"/>
  <c r="G3632" i="2"/>
  <c r="A3633" i="2"/>
  <c r="F3633" i="2"/>
  <c r="G3633" i="2"/>
  <c r="A3634" i="2"/>
  <c r="F3634" i="2"/>
  <c r="G3634" i="2"/>
  <c r="A3635" i="2"/>
  <c r="F3635" i="2"/>
  <c r="G3635" i="2"/>
  <c r="A3636" i="2"/>
  <c r="F3636" i="2"/>
  <c r="G3636" i="2"/>
  <c r="A3637" i="2"/>
  <c r="F3637" i="2"/>
  <c r="G3637" i="2"/>
  <c r="A3638" i="2"/>
  <c r="F3638" i="2"/>
  <c r="G3638" i="2"/>
  <c r="A3639" i="2"/>
  <c r="F3639" i="2"/>
  <c r="G3639" i="2"/>
  <c r="A3640" i="2"/>
  <c r="F3640" i="2"/>
  <c r="G3640" i="2"/>
  <c r="A3641" i="2"/>
  <c r="F3641" i="2"/>
  <c r="G3641" i="2"/>
  <c r="A3642" i="2"/>
  <c r="F3642" i="2"/>
  <c r="G3642" i="2"/>
  <c r="A3643" i="2"/>
  <c r="F3643" i="2"/>
  <c r="G3643" i="2"/>
  <c r="A3644" i="2"/>
  <c r="F3644" i="2"/>
  <c r="G3644" i="2"/>
  <c r="A3645" i="2"/>
  <c r="F3645" i="2"/>
  <c r="G3645" i="2"/>
  <c r="A3646" i="2"/>
  <c r="F3646" i="2"/>
  <c r="G3646" i="2"/>
  <c r="A3647" i="2"/>
  <c r="F3647" i="2"/>
  <c r="G3647" i="2"/>
  <c r="A3648" i="2"/>
  <c r="F3648" i="2"/>
  <c r="G3648" i="2"/>
  <c r="A3649" i="2"/>
  <c r="F3649" i="2"/>
  <c r="G3649" i="2"/>
  <c r="A3650" i="2"/>
  <c r="F3650" i="2"/>
  <c r="G3650" i="2"/>
  <c r="A3651" i="2"/>
  <c r="F3651" i="2"/>
  <c r="G3651" i="2"/>
  <c r="A3652" i="2"/>
  <c r="F3652" i="2"/>
  <c r="G3652" i="2"/>
  <c r="A3653" i="2"/>
  <c r="F3653" i="2"/>
  <c r="G3653" i="2"/>
  <c r="A3654" i="2"/>
  <c r="F3654" i="2"/>
  <c r="G3654" i="2"/>
  <c r="A3655" i="2"/>
  <c r="F3655" i="2"/>
  <c r="G3655" i="2"/>
  <c r="A3656" i="2"/>
  <c r="F3656" i="2"/>
  <c r="G3656" i="2"/>
  <c r="A3657" i="2"/>
  <c r="F3657" i="2"/>
  <c r="G3657" i="2"/>
  <c r="A3658" i="2"/>
  <c r="F3658" i="2"/>
  <c r="G3658" i="2"/>
  <c r="A3659" i="2"/>
  <c r="F3659" i="2"/>
  <c r="G3659" i="2"/>
  <c r="A3660" i="2"/>
  <c r="F3660" i="2"/>
  <c r="G3660" i="2"/>
  <c r="A3661" i="2"/>
  <c r="F3661" i="2"/>
  <c r="G3661" i="2"/>
  <c r="A3662" i="2"/>
  <c r="F3662" i="2"/>
  <c r="G3662" i="2"/>
  <c r="A3663" i="2"/>
  <c r="F3663" i="2"/>
  <c r="G3663" i="2"/>
  <c r="A3664" i="2"/>
  <c r="F3664" i="2"/>
  <c r="G3664" i="2"/>
  <c r="A3665" i="2"/>
  <c r="F3665" i="2"/>
  <c r="G3665" i="2"/>
  <c r="A3666" i="2"/>
  <c r="F3666" i="2"/>
  <c r="G3666" i="2"/>
  <c r="A3667" i="2"/>
  <c r="F3667" i="2"/>
  <c r="G3667" i="2"/>
  <c r="A3668" i="2"/>
  <c r="F3668" i="2"/>
  <c r="G3668" i="2"/>
  <c r="A3669" i="2"/>
  <c r="F3669" i="2"/>
  <c r="G3669" i="2"/>
  <c r="A3670" i="2"/>
  <c r="F3670" i="2"/>
  <c r="G3670" i="2"/>
  <c r="A3671" i="2"/>
  <c r="F3671" i="2"/>
  <c r="G3671" i="2"/>
  <c r="A3672" i="2"/>
  <c r="F3672" i="2"/>
  <c r="G3672" i="2"/>
  <c r="A3673" i="2"/>
  <c r="F3673" i="2"/>
  <c r="G3673" i="2"/>
  <c r="A3674" i="2"/>
  <c r="F3674" i="2"/>
  <c r="G3674" i="2"/>
  <c r="A3675" i="2"/>
  <c r="F3675" i="2"/>
  <c r="G3675" i="2"/>
  <c r="A3676" i="2"/>
  <c r="F3676" i="2"/>
  <c r="G3676" i="2"/>
  <c r="A3677" i="2"/>
  <c r="F3677" i="2"/>
  <c r="G3677" i="2"/>
  <c r="A3678" i="2"/>
  <c r="F3678" i="2"/>
  <c r="G3678" i="2"/>
  <c r="A3679" i="2"/>
  <c r="F3679" i="2"/>
  <c r="G3679" i="2"/>
  <c r="A3680" i="2"/>
  <c r="F3680" i="2"/>
  <c r="G3680" i="2"/>
  <c r="A3681" i="2"/>
  <c r="F3681" i="2"/>
  <c r="G3681" i="2"/>
  <c r="A3682" i="2"/>
  <c r="F3682" i="2"/>
  <c r="G3682" i="2"/>
  <c r="A3683" i="2"/>
  <c r="F3683" i="2"/>
  <c r="G3683" i="2"/>
  <c r="A3684" i="2"/>
  <c r="F3684" i="2"/>
  <c r="G3684" i="2"/>
  <c r="A3685" i="2"/>
  <c r="F3685" i="2"/>
  <c r="G3685" i="2"/>
  <c r="A3686" i="2"/>
  <c r="F3686" i="2"/>
  <c r="G3686" i="2"/>
  <c r="A3687" i="2"/>
  <c r="F3687" i="2"/>
  <c r="G3687" i="2"/>
  <c r="A3688" i="2"/>
  <c r="F3688" i="2"/>
  <c r="G3688" i="2"/>
  <c r="A3689" i="2"/>
  <c r="F3689" i="2"/>
  <c r="G3689" i="2"/>
  <c r="A3690" i="2"/>
  <c r="F3690" i="2"/>
  <c r="G3690" i="2"/>
  <c r="A3691" i="2"/>
  <c r="F3691" i="2"/>
  <c r="G3691" i="2"/>
  <c r="A3692" i="2"/>
  <c r="F3692" i="2"/>
  <c r="G3692" i="2"/>
  <c r="A3693" i="2"/>
  <c r="F3693" i="2"/>
  <c r="G3693" i="2"/>
  <c r="A3694" i="2"/>
  <c r="F3694" i="2"/>
  <c r="G3694" i="2"/>
  <c r="A3695" i="2"/>
  <c r="F3695" i="2"/>
  <c r="G3695" i="2"/>
  <c r="A3696" i="2"/>
  <c r="F3696" i="2"/>
  <c r="G3696" i="2"/>
  <c r="A3697" i="2"/>
  <c r="F3697" i="2"/>
  <c r="G3697" i="2"/>
  <c r="A3698" i="2"/>
  <c r="F3698" i="2"/>
  <c r="G3698" i="2"/>
  <c r="A3699" i="2"/>
  <c r="F3699" i="2"/>
  <c r="G3699" i="2"/>
  <c r="A3700" i="2"/>
  <c r="F3700" i="2"/>
  <c r="G3700" i="2"/>
  <c r="A3701" i="2"/>
  <c r="F3701" i="2"/>
  <c r="G3701" i="2"/>
  <c r="A3702" i="2"/>
  <c r="F3702" i="2"/>
  <c r="G3702" i="2"/>
  <c r="A3703" i="2"/>
  <c r="F3703" i="2"/>
  <c r="G3703" i="2"/>
  <c r="A3704" i="2"/>
  <c r="F3704" i="2"/>
  <c r="G3704" i="2"/>
  <c r="A3705" i="2"/>
  <c r="F3705" i="2"/>
  <c r="G3705" i="2"/>
  <c r="A3706" i="2"/>
  <c r="F3706" i="2"/>
  <c r="G3706" i="2"/>
  <c r="A3707" i="2"/>
  <c r="F3707" i="2"/>
  <c r="G3707" i="2"/>
  <c r="A3708" i="2"/>
  <c r="F3708" i="2"/>
  <c r="G3708" i="2"/>
  <c r="A3709" i="2"/>
  <c r="F3709" i="2"/>
  <c r="G3709" i="2"/>
  <c r="A3710" i="2"/>
  <c r="F3710" i="2"/>
  <c r="G3710" i="2"/>
  <c r="A3711" i="2"/>
  <c r="F3711" i="2"/>
  <c r="G3711" i="2"/>
  <c r="A3712" i="2"/>
  <c r="F3712" i="2"/>
  <c r="G3712" i="2"/>
  <c r="A3713" i="2"/>
  <c r="F3713" i="2"/>
  <c r="G3713" i="2"/>
  <c r="A3714" i="2"/>
  <c r="F3714" i="2"/>
  <c r="G3714" i="2"/>
  <c r="A3715" i="2"/>
  <c r="F3715" i="2"/>
  <c r="G3715" i="2"/>
  <c r="A3716" i="2"/>
  <c r="F3716" i="2"/>
  <c r="G3716" i="2"/>
  <c r="A3717" i="2"/>
  <c r="F3717" i="2"/>
  <c r="G3717" i="2"/>
  <c r="A3718" i="2"/>
  <c r="F3718" i="2"/>
  <c r="G3718" i="2"/>
  <c r="A3719" i="2"/>
  <c r="F3719" i="2"/>
  <c r="G3719" i="2"/>
  <c r="A3720" i="2"/>
  <c r="F3720" i="2"/>
  <c r="G3720" i="2"/>
  <c r="A3721" i="2"/>
  <c r="F3721" i="2"/>
  <c r="G3721" i="2"/>
  <c r="A3722" i="2"/>
  <c r="F3722" i="2"/>
  <c r="G3722" i="2"/>
  <c r="A3723" i="2"/>
  <c r="F3723" i="2"/>
  <c r="G3723" i="2"/>
  <c r="A3724" i="2"/>
  <c r="F3724" i="2"/>
  <c r="G3724" i="2"/>
  <c r="A3725" i="2"/>
  <c r="F3725" i="2"/>
  <c r="G3725" i="2"/>
  <c r="A3726" i="2"/>
  <c r="F3726" i="2"/>
  <c r="G3726" i="2"/>
  <c r="A3727" i="2"/>
  <c r="F3727" i="2"/>
  <c r="G3727" i="2"/>
  <c r="A3728" i="2"/>
  <c r="F3728" i="2"/>
  <c r="G3728" i="2"/>
  <c r="A3729" i="2"/>
  <c r="F3729" i="2"/>
  <c r="G3729" i="2"/>
  <c r="A3730" i="2"/>
  <c r="F3730" i="2"/>
  <c r="G3730" i="2"/>
  <c r="A3731" i="2"/>
  <c r="F3731" i="2"/>
  <c r="G3731" i="2"/>
  <c r="A3732" i="2"/>
  <c r="F3732" i="2"/>
  <c r="G3732" i="2"/>
  <c r="A3733" i="2"/>
  <c r="F3733" i="2"/>
  <c r="G3733" i="2"/>
  <c r="A3734" i="2"/>
  <c r="F3734" i="2"/>
  <c r="G3734" i="2"/>
  <c r="A3735" i="2"/>
  <c r="F3735" i="2"/>
  <c r="G3735" i="2"/>
  <c r="A3736" i="2"/>
  <c r="F3736" i="2"/>
  <c r="G3736" i="2"/>
  <c r="A3737" i="2"/>
  <c r="F3737" i="2"/>
  <c r="G3737" i="2"/>
  <c r="A3738" i="2"/>
  <c r="F3738" i="2"/>
  <c r="G3738" i="2"/>
  <c r="A3739" i="2"/>
  <c r="F3739" i="2"/>
  <c r="G3739" i="2"/>
  <c r="A3740" i="2"/>
  <c r="F3740" i="2"/>
  <c r="G3740" i="2"/>
  <c r="A3741" i="2"/>
  <c r="F3741" i="2"/>
  <c r="G3741" i="2"/>
  <c r="A3742" i="2"/>
  <c r="F3742" i="2"/>
  <c r="G3742" i="2"/>
  <c r="A3743" i="2"/>
  <c r="F3743" i="2"/>
  <c r="G3743" i="2"/>
  <c r="A3744" i="2"/>
  <c r="F3744" i="2"/>
  <c r="G3744" i="2"/>
  <c r="A3745" i="2"/>
  <c r="F3745" i="2"/>
  <c r="G3745" i="2"/>
  <c r="A3746" i="2"/>
  <c r="F3746" i="2"/>
  <c r="G3746" i="2"/>
  <c r="A3747" i="2"/>
  <c r="F3747" i="2"/>
  <c r="G3747" i="2"/>
  <c r="A3748" i="2"/>
  <c r="F3748" i="2"/>
  <c r="G3748" i="2"/>
  <c r="A3749" i="2"/>
  <c r="F3749" i="2"/>
  <c r="G3749" i="2"/>
  <c r="A3750" i="2"/>
  <c r="F3750" i="2"/>
  <c r="G3750" i="2"/>
  <c r="A3751" i="2"/>
  <c r="F3751" i="2"/>
  <c r="G3751" i="2"/>
  <c r="A3752" i="2"/>
  <c r="F3752" i="2"/>
  <c r="G3752" i="2"/>
  <c r="A3753" i="2"/>
  <c r="F3753" i="2"/>
  <c r="G3753" i="2"/>
  <c r="A3754" i="2"/>
  <c r="F3754" i="2"/>
  <c r="G3754" i="2"/>
  <c r="A3755" i="2"/>
  <c r="F3755" i="2"/>
  <c r="G3755" i="2"/>
  <c r="A3756" i="2"/>
  <c r="F3756" i="2"/>
  <c r="G3756" i="2"/>
  <c r="A3757" i="2"/>
  <c r="F3757" i="2"/>
  <c r="G3757" i="2"/>
  <c r="A3758" i="2"/>
  <c r="F3758" i="2"/>
  <c r="G3758" i="2"/>
  <c r="A3759" i="2"/>
  <c r="F3759" i="2"/>
  <c r="G3759" i="2"/>
  <c r="A3760" i="2"/>
  <c r="F3760" i="2"/>
  <c r="G3760" i="2"/>
  <c r="A3761" i="2"/>
  <c r="F3761" i="2"/>
  <c r="G3761" i="2"/>
  <c r="A3762" i="2"/>
  <c r="F3762" i="2"/>
  <c r="G3762" i="2"/>
  <c r="A3763" i="2"/>
  <c r="F3763" i="2"/>
  <c r="G3763" i="2"/>
  <c r="A3764" i="2"/>
  <c r="F3764" i="2"/>
  <c r="G3764" i="2"/>
  <c r="A3765" i="2"/>
  <c r="F3765" i="2"/>
  <c r="G3765" i="2"/>
  <c r="A3766" i="2"/>
  <c r="F3766" i="2"/>
  <c r="G3766" i="2"/>
  <c r="A3767" i="2"/>
  <c r="F3767" i="2"/>
  <c r="G3767" i="2"/>
  <c r="A3768" i="2"/>
  <c r="F3768" i="2"/>
  <c r="G3768" i="2"/>
  <c r="A3769" i="2"/>
  <c r="F3769" i="2"/>
  <c r="G3769" i="2"/>
  <c r="A3770" i="2"/>
  <c r="F3770" i="2"/>
  <c r="G3770" i="2"/>
  <c r="A3771" i="2"/>
  <c r="F3771" i="2"/>
  <c r="G3771" i="2"/>
  <c r="A3772" i="2"/>
  <c r="F3772" i="2"/>
  <c r="G3772" i="2"/>
  <c r="A3773" i="2"/>
  <c r="F3773" i="2"/>
  <c r="G3773" i="2"/>
  <c r="A3774" i="2"/>
  <c r="F3774" i="2"/>
  <c r="G3774" i="2"/>
  <c r="A3775" i="2"/>
  <c r="F3775" i="2"/>
  <c r="G3775" i="2"/>
  <c r="A3776" i="2"/>
  <c r="F3776" i="2"/>
  <c r="G3776" i="2"/>
  <c r="A3777" i="2"/>
  <c r="F3777" i="2"/>
  <c r="G3777" i="2"/>
  <c r="A3778" i="2"/>
  <c r="F3778" i="2"/>
  <c r="G3778" i="2"/>
  <c r="A3779" i="2"/>
  <c r="F3779" i="2"/>
  <c r="G3779" i="2"/>
  <c r="A3780" i="2"/>
  <c r="F3780" i="2"/>
  <c r="G3780" i="2"/>
  <c r="A3781" i="2"/>
  <c r="F3781" i="2"/>
  <c r="G3781" i="2"/>
  <c r="A3782" i="2"/>
  <c r="F3782" i="2"/>
  <c r="G3782" i="2"/>
  <c r="A3783" i="2"/>
  <c r="F3783" i="2"/>
  <c r="G3783" i="2"/>
  <c r="A3784" i="2"/>
  <c r="F3784" i="2"/>
  <c r="G3784" i="2"/>
  <c r="A3785" i="2"/>
  <c r="F3785" i="2"/>
  <c r="G3785" i="2"/>
  <c r="A3786" i="2"/>
  <c r="F3786" i="2"/>
  <c r="G3786" i="2"/>
  <c r="A3787" i="2"/>
  <c r="F3787" i="2"/>
  <c r="G3787" i="2"/>
  <c r="A3788" i="2"/>
  <c r="F3788" i="2"/>
  <c r="G3788" i="2"/>
  <c r="A3789" i="2"/>
  <c r="F3789" i="2"/>
  <c r="G3789" i="2"/>
  <c r="A3790" i="2"/>
  <c r="F3790" i="2"/>
  <c r="G3790" i="2"/>
  <c r="A3791" i="2"/>
  <c r="F3791" i="2"/>
  <c r="G3791" i="2"/>
  <c r="A3792" i="2"/>
  <c r="F3792" i="2"/>
  <c r="G3792" i="2"/>
  <c r="A3793" i="2"/>
  <c r="F3793" i="2"/>
  <c r="G3793" i="2"/>
  <c r="A3794" i="2"/>
  <c r="F3794" i="2"/>
  <c r="G3794" i="2"/>
  <c r="A3795" i="2"/>
  <c r="F3795" i="2"/>
  <c r="G3795" i="2"/>
  <c r="A3796" i="2"/>
  <c r="F3796" i="2"/>
  <c r="G3796" i="2"/>
  <c r="A3797" i="2"/>
  <c r="F3797" i="2"/>
  <c r="G3797" i="2"/>
  <c r="A3798" i="2"/>
  <c r="F3798" i="2"/>
  <c r="G3798" i="2"/>
  <c r="A3799" i="2"/>
  <c r="F3799" i="2"/>
  <c r="G3799" i="2"/>
  <c r="A3800" i="2"/>
  <c r="F3800" i="2"/>
  <c r="G3800" i="2"/>
  <c r="A3801" i="2"/>
  <c r="F3801" i="2"/>
  <c r="G3801" i="2"/>
  <c r="A3802" i="2"/>
  <c r="F3802" i="2"/>
  <c r="G3802" i="2"/>
  <c r="A3803" i="2"/>
  <c r="F3803" i="2"/>
  <c r="G3803" i="2"/>
  <c r="A3804" i="2"/>
  <c r="F3804" i="2"/>
  <c r="G3804" i="2"/>
  <c r="A3805" i="2"/>
  <c r="F3805" i="2"/>
  <c r="G3805" i="2"/>
  <c r="A3806" i="2"/>
  <c r="F3806" i="2"/>
  <c r="G3806" i="2"/>
  <c r="A3807" i="2"/>
  <c r="F3807" i="2"/>
  <c r="G3807" i="2"/>
  <c r="A3808" i="2"/>
  <c r="F3808" i="2"/>
  <c r="G3808" i="2"/>
  <c r="A3809" i="2"/>
  <c r="F3809" i="2"/>
  <c r="G3809" i="2"/>
  <c r="A3810" i="2"/>
  <c r="F3810" i="2"/>
  <c r="G3810" i="2"/>
  <c r="A3811" i="2"/>
  <c r="F3811" i="2"/>
  <c r="G3811" i="2"/>
  <c r="A3812" i="2"/>
  <c r="F3812" i="2"/>
  <c r="G3812" i="2"/>
  <c r="A3813" i="2"/>
  <c r="F3813" i="2"/>
  <c r="G3813" i="2"/>
  <c r="A3814" i="2"/>
  <c r="F3814" i="2"/>
  <c r="G3814" i="2"/>
  <c r="A3815" i="2"/>
  <c r="F3815" i="2"/>
  <c r="G3815" i="2"/>
  <c r="A3816" i="2"/>
  <c r="F3816" i="2"/>
  <c r="G3816" i="2"/>
  <c r="A3817" i="2"/>
  <c r="F3817" i="2"/>
  <c r="G3817" i="2"/>
  <c r="A3818" i="2"/>
  <c r="F3818" i="2"/>
  <c r="G3818" i="2"/>
  <c r="A3819" i="2"/>
  <c r="F3819" i="2"/>
  <c r="G3819" i="2"/>
  <c r="A3820" i="2"/>
  <c r="F3820" i="2"/>
  <c r="G3820" i="2"/>
  <c r="A3821" i="2"/>
  <c r="F3821" i="2"/>
  <c r="G3821" i="2"/>
  <c r="A3822" i="2"/>
  <c r="F3822" i="2"/>
  <c r="G3822" i="2"/>
  <c r="A3823" i="2"/>
  <c r="F3823" i="2"/>
  <c r="G3823" i="2"/>
  <c r="A3824" i="2"/>
  <c r="F3824" i="2"/>
  <c r="G3824" i="2"/>
  <c r="A3825" i="2"/>
  <c r="F3825" i="2"/>
  <c r="G3825" i="2"/>
  <c r="A3826" i="2"/>
  <c r="F3826" i="2"/>
  <c r="G3826" i="2"/>
  <c r="A3827" i="2"/>
  <c r="F3827" i="2"/>
  <c r="G3827" i="2"/>
  <c r="A3828" i="2"/>
  <c r="F3828" i="2"/>
  <c r="G3828" i="2"/>
  <c r="A3829" i="2"/>
  <c r="F3829" i="2"/>
  <c r="G3829" i="2"/>
  <c r="A3830" i="2"/>
  <c r="F3830" i="2"/>
  <c r="G3830" i="2"/>
  <c r="A3831" i="2"/>
  <c r="F3831" i="2"/>
  <c r="G3831" i="2"/>
  <c r="A3832" i="2"/>
  <c r="F3832" i="2"/>
  <c r="G3832" i="2"/>
  <c r="A3833" i="2"/>
  <c r="F3833" i="2"/>
  <c r="G3833" i="2"/>
  <c r="A3834" i="2"/>
  <c r="F3834" i="2"/>
  <c r="G3834" i="2"/>
  <c r="A3835" i="2"/>
  <c r="F3835" i="2"/>
  <c r="G3835" i="2"/>
  <c r="A3836" i="2"/>
  <c r="F3836" i="2"/>
  <c r="G3836" i="2"/>
  <c r="A3837" i="2"/>
  <c r="F3837" i="2"/>
  <c r="G3837" i="2"/>
  <c r="A3838" i="2"/>
  <c r="F3838" i="2"/>
  <c r="G3838" i="2"/>
  <c r="A3839" i="2"/>
  <c r="F3839" i="2"/>
  <c r="G3839" i="2"/>
  <c r="A3840" i="2"/>
  <c r="F3840" i="2"/>
  <c r="G3840" i="2"/>
  <c r="A3841" i="2"/>
  <c r="F3841" i="2"/>
  <c r="G3841" i="2"/>
  <c r="A3842" i="2"/>
  <c r="F3842" i="2"/>
  <c r="G3842" i="2"/>
  <c r="A3843" i="2"/>
  <c r="F3843" i="2"/>
  <c r="G3843" i="2"/>
  <c r="A3844" i="2"/>
  <c r="F3844" i="2"/>
  <c r="G3844" i="2"/>
  <c r="A3845" i="2"/>
  <c r="F3845" i="2"/>
  <c r="G3845" i="2"/>
  <c r="A3846" i="2"/>
  <c r="F3846" i="2"/>
  <c r="G3846" i="2"/>
  <c r="A3847" i="2"/>
  <c r="F3847" i="2"/>
  <c r="G3847" i="2"/>
  <c r="A3848" i="2"/>
  <c r="F3848" i="2"/>
  <c r="G3848" i="2"/>
  <c r="A3849" i="2"/>
  <c r="F3849" i="2"/>
  <c r="G3849" i="2"/>
  <c r="A3850" i="2"/>
  <c r="F3850" i="2"/>
  <c r="G3850" i="2"/>
  <c r="A3851" i="2"/>
  <c r="F3851" i="2"/>
  <c r="G3851" i="2"/>
  <c r="A3852" i="2"/>
  <c r="F3852" i="2"/>
  <c r="G3852" i="2"/>
  <c r="A3853" i="2"/>
  <c r="F3853" i="2"/>
  <c r="G3853" i="2"/>
  <c r="A3854" i="2"/>
  <c r="F3854" i="2"/>
  <c r="G3854" i="2"/>
  <c r="A3855" i="2"/>
  <c r="F3855" i="2"/>
  <c r="G3855" i="2"/>
  <c r="A3856" i="2"/>
  <c r="F3856" i="2"/>
  <c r="G3856" i="2"/>
  <c r="A3857" i="2"/>
  <c r="F3857" i="2"/>
  <c r="G3857" i="2"/>
  <c r="A3858" i="2"/>
  <c r="F3858" i="2"/>
  <c r="G3858" i="2"/>
  <c r="A3859" i="2"/>
  <c r="F3859" i="2"/>
  <c r="G3859" i="2"/>
  <c r="A3860" i="2"/>
  <c r="F3860" i="2"/>
  <c r="G3860" i="2"/>
  <c r="A3861" i="2"/>
  <c r="F3861" i="2"/>
  <c r="G3861" i="2"/>
  <c r="A3862" i="2"/>
  <c r="F3862" i="2"/>
  <c r="G3862" i="2"/>
  <c r="A3863" i="2"/>
  <c r="F3863" i="2"/>
  <c r="G3863" i="2"/>
  <c r="A3864" i="2"/>
  <c r="F3864" i="2"/>
  <c r="G3864" i="2"/>
  <c r="A3865" i="2"/>
  <c r="F3865" i="2"/>
  <c r="G3865" i="2"/>
  <c r="A3866" i="2"/>
  <c r="F3866" i="2"/>
  <c r="G3866" i="2"/>
  <c r="A3867" i="2"/>
  <c r="F3867" i="2"/>
  <c r="G3867" i="2"/>
  <c r="A3868" i="2"/>
  <c r="F3868" i="2"/>
  <c r="G3868" i="2"/>
  <c r="A3869" i="2"/>
  <c r="F3869" i="2"/>
  <c r="G3869" i="2"/>
  <c r="A3870" i="2"/>
  <c r="F3870" i="2"/>
  <c r="G3870" i="2"/>
  <c r="A3871" i="2"/>
  <c r="F3871" i="2"/>
  <c r="G3871" i="2"/>
  <c r="A3872" i="2"/>
  <c r="F3872" i="2"/>
  <c r="G3872" i="2"/>
  <c r="A3873" i="2"/>
  <c r="F3873" i="2"/>
  <c r="G3873" i="2"/>
  <c r="A3874" i="2"/>
  <c r="F3874" i="2"/>
  <c r="G3874" i="2"/>
  <c r="A3875" i="2"/>
  <c r="F3875" i="2"/>
  <c r="G3875" i="2"/>
  <c r="A3876" i="2"/>
  <c r="F3876" i="2"/>
  <c r="G3876" i="2"/>
  <c r="A3877" i="2"/>
  <c r="F3877" i="2"/>
  <c r="G3877" i="2"/>
  <c r="A3878" i="2"/>
  <c r="F3878" i="2"/>
  <c r="G3878" i="2"/>
  <c r="A3879" i="2"/>
  <c r="F3879" i="2"/>
  <c r="G3879" i="2"/>
  <c r="A3880" i="2"/>
  <c r="F3880" i="2"/>
  <c r="G3880" i="2"/>
  <c r="A3881" i="2"/>
  <c r="F3881" i="2"/>
  <c r="G3881" i="2"/>
  <c r="A3882" i="2"/>
  <c r="F3882" i="2"/>
  <c r="G3882" i="2"/>
  <c r="A3883" i="2"/>
  <c r="F3883" i="2"/>
  <c r="G3883" i="2"/>
  <c r="A3884" i="2"/>
  <c r="F3884" i="2"/>
  <c r="G3884" i="2"/>
  <c r="A3885" i="2"/>
  <c r="F3885" i="2"/>
  <c r="G3885" i="2"/>
  <c r="A3886" i="2"/>
  <c r="F3886" i="2"/>
  <c r="G3886" i="2"/>
  <c r="A3887" i="2"/>
  <c r="F3887" i="2"/>
  <c r="G3887" i="2"/>
  <c r="A3888" i="2"/>
  <c r="F3888" i="2"/>
  <c r="G3888" i="2"/>
  <c r="A3889" i="2"/>
  <c r="F3889" i="2"/>
  <c r="G3889" i="2"/>
  <c r="A3890" i="2"/>
  <c r="F3890" i="2"/>
  <c r="G3890" i="2"/>
  <c r="A3891" i="2"/>
  <c r="F3891" i="2"/>
  <c r="G3891" i="2"/>
  <c r="A3892" i="2"/>
  <c r="F3892" i="2"/>
  <c r="G3892" i="2"/>
  <c r="A3893" i="2"/>
  <c r="F3893" i="2"/>
  <c r="G3893" i="2"/>
  <c r="A3894" i="2"/>
  <c r="F3894" i="2"/>
  <c r="G3894" i="2"/>
  <c r="A3895" i="2"/>
  <c r="F3895" i="2"/>
  <c r="G3895" i="2"/>
  <c r="A3896" i="2"/>
  <c r="F3896" i="2"/>
  <c r="G3896" i="2"/>
  <c r="A3897" i="2"/>
  <c r="F3897" i="2"/>
  <c r="G3897" i="2"/>
  <c r="A3898" i="2"/>
  <c r="F3898" i="2"/>
  <c r="G3898" i="2"/>
  <c r="A3899" i="2"/>
  <c r="F3899" i="2"/>
  <c r="G3899" i="2"/>
  <c r="A3900" i="2"/>
  <c r="F3900" i="2"/>
  <c r="G3900" i="2"/>
  <c r="A3901" i="2"/>
  <c r="F3901" i="2"/>
  <c r="G3901" i="2"/>
  <c r="A3902" i="2"/>
  <c r="F3902" i="2"/>
  <c r="G3902" i="2"/>
  <c r="A3903" i="2"/>
  <c r="F3903" i="2"/>
  <c r="G3903" i="2"/>
  <c r="A3904" i="2"/>
  <c r="F3904" i="2"/>
  <c r="G3904" i="2"/>
  <c r="A3905" i="2"/>
  <c r="F3905" i="2"/>
  <c r="G3905" i="2"/>
  <c r="A3906" i="2"/>
  <c r="F3906" i="2"/>
  <c r="G3906" i="2"/>
  <c r="A3907" i="2"/>
  <c r="F3907" i="2"/>
  <c r="G3907" i="2"/>
  <c r="A3908" i="2"/>
  <c r="F3908" i="2"/>
  <c r="G3908" i="2"/>
  <c r="A3909" i="2"/>
  <c r="F3909" i="2"/>
  <c r="G3909" i="2"/>
  <c r="A3910" i="2"/>
  <c r="F3910" i="2"/>
  <c r="G3910" i="2"/>
  <c r="A3911" i="2"/>
  <c r="F3911" i="2"/>
  <c r="G3911" i="2"/>
  <c r="A3912" i="2"/>
  <c r="F3912" i="2"/>
  <c r="G3912" i="2"/>
  <c r="A3913" i="2"/>
  <c r="F3913" i="2"/>
  <c r="G3913" i="2"/>
  <c r="A3914" i="2"/>
  <c r="F3914" i="2"/>
  <c r="G3914" i="2"/>
  <c r="A3915" i="2"/>
  <c r="F3915" i="2"/>
  <c r="G3915" i="2"/>
  <c r="A3916" i="2"/>
  <c r="F3916" i="2"/>
  <c r="G3916" i="2"/>
  <c r="A3917" i="2"/>
  <c r="F3917" i="2"/>
  <c r="G3917" i="2"/>
  <c r="A3918" i="2"/>
  <c r="F3918" i="2"/>
  <c r="G3918" i="2"/>
  <c r="A3919" i="2"/>
  <c r="F3919" i="2"/>
  <c r="G3919" i="2"/>
  <c r="A3920" i="2"/>
  <c r="F3920" i="2"/>
  <c r="G3920" i="2"/>
  <c r="A3921" i="2"/>
  <c r="F3921" i="2"/>
  <c r="G3921" i="2"/>
  <c r="A3922" i="2"/>
  <c r="F3922" i="2"/>
  <c r="G3922" i="2"/>
  <c r="A3923" i="2"/>
  <c r="F3923" i="2"/>
  <c r="G3923" i="2"/>
  <c r="A3924" i="2"/>
  <c r="F3924" i="2"/>
  <c r="G3924" i="2"/>
  <c r="A3925" i="2"/>
  <c r="F3925" i="2"/>
  <c r="G3925" i="2"/>
  <c r="A3926" i="2"/>
  <c r="F3926" i="2"/>
  <c r="G3926" i="2"/>
  <c r="A3927" i="2"/>
  <c r="F3927" i="2"/>
  <c r="G3927" i="2"/>
  <c r="A3928" i="2"/>
  <c r="F3928" i="2"/>
  <c r="G3928" i="2"/>
  <c r="A3929" i="2"/>
  <c r="F3929" i="2"/>
  <c r="G3929" i="2"/>
  <c r="A3930" i="2"/>
  <c r="F3930" i="2"/>
  <c r="G3930" i="2"/>
  <c r="A3931" i="2"/>
  <c r="F3931" i="2"/>
  <c r="G3931" i="2"/>
  <c r="A3932" i="2"/>
  <c r="F3932" i="2"/>
  <c r="G3932" i="2"/>
  <c r="A3933" i="2"/>
  <c r="F3933" i="2"/>
  <c r="G3933" i="2"/>
  <c r="A3934" i="2"/>
  <c r="F3934" i="2"/>
  <c r="G3934" i="2"/>
  <c r="A3935" i="2"/>
  <c r="F3935" i="2"/>
  <c r="G3935" i="2"/>
  <c r="A3936" i="2"/>
  <c r="F3936" i="2"/>
  <c r="G3936" i="2"/>
  <c r="A3937" i="2"/>
  <c r="F3937" i="2"/>
  <c r="G3937" i="2"/>
  <c r="A3938" i="2"/>
  <c r="F3938" i="2"/>
  <c r="G3938" i="2"/>
  <c r="A3939" i="2"/>
  <c r="F3939" i="2"/>
  <c r="G3939" i="2"/>
  <c r="A3940" i="2"/>
  <c r="F3940" i="2"/>
  <c r="G3940" i="2"/>
  <c r="A3941" i="2"/>
  <c r="F3941" i="2"/>
  <c r="G3941" i="2"/>
  <c r="A3942" i="2"/>
  <c r="F3942" i="2"/>
  <c r="G3942" i="2"/>
  <c r="A3943" i="2"/>
  <c r="F3943" i="2"/>
  <c r="G3943" i="2"/>
  <c r="A3944" i="2"/>
  <c r="F3944" i="2"/>
  <c r="G3944" i="2"/>
  <c r="A3945" i="2"/>
  <c r="F3945" i="2"/>
  <c r="G3945" i="2"/>
  <c r="A3946" i="2"/>
  <c r="F3946" i="2"/>
  <c r="G3946" i="2"/>
  <c r="A3947" i="2"/>
  <c r="F3947" i="2"/>
  <c r="G3947" i="2"/>
  <c r="A3948" i="2"/>
  <c r="F3948" i="2"/>
  <c r="G3948" i="2"/>
  <c r="A3949" i="2"/>
  <c r="F3949" i="2"/>
  <c r="G3949" i="2"/>
  <c r="A3950" i="2"/>
  <c r="F3950" i="2"/>
  <c r="G3950" i="2"/>
  <c r="A3951" i="2"/>
  <c r="F3951" i="2"/>
  <c r="G3951" i="2"/>
  <c r="A3952" i="2"/>
  <c r="F3952" i="2"/>
  <c r="G3952" i="2"/>
  <c r="A3953" i="2"/>
  <c r="F3953" i="2"/>
  <c r="G3953" i="2"/>
  <c r="A3954" i="2"/>
  <c r="F3954" i="2"/>
  <c r="G3954" i="2"/>
  <c r="A3955" i="2"/>
  <c r="F3955" i="2"/>
  <c r="G3955" i="2"/>
  <c r="A3956" i="2"/>
  <c r="F3956" i="2"/>
  <c r="G3956" i="2"/>
  <c r="A3957" i="2"/>
  <c r="F3957" i="2"/>
  <c r="G3957" i="2"/>
  <c r="A3958" i="2"/>
  <c r="F3958" i="2"/>
  <c r="G3958" i="2"/>
  <c r="A3959" i="2"/>
  <c r="F3959" i="2"/>
  <c r="G3959" i="2"/>
  <c r="A3960" i="2"/>
  <c r="F3960" i="2"/>
  <c r="G3960" i="2"/>
  <c r="A3961" i="2"/>
  <c r="F3961" i="2"/>
  <c r="G3961" i="2"/>
  <c r="A3962" i="2"/>
  <c r="F3962" i="2"/>
  <c r="G3962" i="2"/>
  <c r="A3963" i="2"/>
  <c r="F3963" i="2"/>
  <c r="G3963" i="2"/>
  <c r="A3964" i="2"/>
  <c r="F3964" i="2"/>
  <c r="G3964" i="2"/>
  <c r="A3965" i="2"/>
  <c r="F3965" i="2"/>
  <c r="G3965" i="2"/>
  <c r="A3966" i="2"/>
  <c r="F3966" i="2"/>
  <c r="G3966" i="2"/>
  <c r="A3967" i="2"/>
  <c r="F3967" i="2"/>
  <c r="G3967" i="2"/>
  <c r="A3968" i="2"/>
  <c r="F3968" i="2"/>
  <c r="G3968" i="2"/>
  <c r="A3969" i="2"/>
  <c r="F3969" i="2"/>
  <c r="G3969" i="2"/>
  <c r="A3970" i="2"/>
  <c r="F3970" i="2"/>
  <c r="G3970" i="2"/>
  <c r="A3971" i="2"/>
  <c r="F3971" i="2"/>
  <c r="G3971" i="2"/>
  <c r="A3972" i="2"/>
  <c r="F3972" i="2"/>
  <c r="G3972" i="2"/>
  <c r="A3973" i="2"/>
  <c r="F3973" i="2"/>
  <c r="G3973" i="2"/>
  <c r="A3974" i="2"/>
  <c r="F3974" i="2"/>
  <c r="G3974" i="2"/>
  <c r="A3975" i="2"/>
  <c r="F3975" i="2"/>
  <c r="G3975" i="2"/>
  <c r="A3976" i="2"/>
  <c r="F3976" i="2"/>
  <c r="G3976" i="2"/>
  <c r="A3977" i="2"/>
  <c r="F3977" i="2"/>
  <c r="G3977" i="2"/>
  <c r="A3978" i="2"/>
  <c r="F3978" i="2"/>
  <c r="G3978" i="2"/>
  <c r="A3979" i="2"/>
  <c r="F3979" i="2"/>
  <c r="G3979" i="2"/>
  <c r="A3980" i="2"/>
  <c r="F3980" i="2"/>
  <c r="G3980" i="2"/>
  <c r="A3981" i="2"/>
  <c r="F3981" i="2"/>
  <c r="G3981" i="2"/>
  <c r="A3982" i="2"/>
  <c r="F3982" i="2"/>
  <c r="G3982" i="2"/>
  <c r="A3983" i="2"/>
  <c r="F3983" i="2"/>
  <c r="G3983" i="2"/>
  <c r="A3984" i="2"/>
  <c r="F3984" i="2"/>
  <c r="G3984" i="2"/>
  <c r="A3985" i="2"/>
  <c r="F3985" i="2"/>
  <c r="G3985" i="2"/>
  <c r="A3986" i="2"/>
  <c r="F3986" i="2"/>
  <c r="G3986" i="2"/>
  <c r="A3987" i="2"/>
  <c r="F3987" i="2"/>
  <c r="G3987" i="2"/>
  <c r="A3988" i="2"/>
  <c r="F3988" i="2"/>
  <c r="G3988" i="2"/>
  <c r="A3989" i="2"/>
  <c r="F3989" i="2"/>
  <c r="G3989" i="2"/>
  <c r="A3990" i="2"/>
  <c r="F3990" i="2"/>
  <c r="G3990" i="2"/>
  <c r="A3991" i="2"/>
  <c r="F3991" i="2"/>
  <c r="G3991" i="2"/>
  <c r="A3992" i="2"/>
  <c r="F3992" i="2"/>
  <c r="G3992" i="2"/>
  <c r="A3993" i="2"/>
  <c r="F3993" i="2"/>
  <c r="G3993" i="2"/>
  <c r="A3994" i="2"/>
  <c r="F3994" i="2"/>
  <c r="G3994" i="2"/>
  <c r="A3995" i="2"/>
  <c r="F3995" i="2"/>
  <c r="G3995" i="2"/>
  <c r="A3996" i="2"/>
  <c r="F3996" i="2"/>
  <c r="G3996" i="2"/>
  <c r="A3997" i="2"/>
  <c r="F3997" i="2"/>
  <c r="G3997" i="2"/>
  <c r="A3998" i="2"/>
  <c r="F3998" i="2"/>
  <c r="G3998" i="2"/>
  <c r="A3999" i="2"/>
  <c r="F3999" i="2"/>
  <c r="G3999" i="2"/>
  <c r="A4000" i="2"/>
  <c r="F4000" i="2"/>
  <c r="G4000" i="2"/>
  <c r="A4001" i="2"/>
  <c r="F4001" i="2"/>
  <c r="G4001" i="2"/>
  <c r="A4002" i="2"/>
  <c r="F4002" i="2"/>
  <c r="G4002" i="2"/>
  <c r="A4003" i="2"/>
  <c r="F4003" i="2"/>
  <c r="G4003" i="2"/>
  <c r="A4004" i="2"/>
  <c r="F4004" i="2"/>
  <c r="G4004" i="2"/>
  <c r="A4005" i="2"/>
  <c r="F4005" i="2"/>
  <c r="G4005" i="2"/>
  <c r="A4006" i="2"/>
  <c r="F4006" i="2"/>
  <c r="G4006" i="2"/>
  <c r="A4007" i="2"/>
  <c r="F4007" i="2"/>
  <c r="G4007" i="2"/>
  <c r="A4008" i="2"/>
  <c r="F4008" i="2"/>
  <c r="G4008" i="2"/>
  <c r="A4009" i="2"/>
  <c r="F4009" i="2"/>
  <c r="G4009" i="2"/>
  <c r="A4010" i="2"/>
  <c r="F4010" i="2"/>
  <c r="G4010" i="2"/>
  <c r="A4011" i="2"/>
  <c r="F4011" i="2"/>
  <c r="G4011" i="2"/>
  <c r="A4012" i="2"/>
  <c r="F4012" i="2"/>
  <c r="G4012" i="2"/>
  <c r="A4013" i="2"/>
  <c r="F4013" i="2"/>
  <c r="G4013" i="2"/>
  <c r="A4014" i="2"/>
  <c r="F4014" i="2"/>
  <c r="G4014" i="2"/>
  <c r="A4015" i="2"/>
  <c r="F4015" i="2"/>
  <c r="G4015" i="2"/>
  <c r="A4016" i="2"/>
  <c r="F4016" i="2"/>
  <c r="G4016" i="2"/>
  <c r="A4017" i="2"/>
  <c r="F4017" i="2"/>
  <c r="G4017" i="2"/>
  <c r="A4018" i="2"/>
  <c r="F4018" i="2"/>
  <c r="G4018" i="2"/>
  <c r="A4019" i="2"/>
  <c r="F4019" i="2"/>
  <c r="G4019" i="2"/>
  <c r="A4020" i="2"/>
  <c r="F4020" i="2"/>
  <c r="G4020" i="2"/>
  <c r="A4021" i="2"/>
  <c r="F4021" i="2"/>
  <c r="G4021" i="2"/>
  <c r="A4022" i="2"/>
  <c r="F4022" i="2"/>
  <c r="G4022" i="2"/>
  <c r="A4023" i="2"/>
  <c r="F4023" i="2"/>
  <c r="G4023" i="2"/>
  <c r="A4024" i="2"/>
  <c r="F4024" i="2"/>
  <c r="G4024" i="2"/>
  <c r="A4025" i="2"/>
  <c r="F4025" i="2"/>
  <c r="G4025" i="2"/>
  <c r="A4026" i="2"/>
  <c r="F4026" i="2"/>
  <c r="G4026" i="2"/>
  <c r="A4027" i="2"/>
  <c r="F4027" i="2"/>
  <c r="G4027" i="2"/>
  <c r="A4028" i="2"/>
  <c r="F4028" i="2"/>
  <c r="G4028" i="2"/>
  <c r="A4029" i="2"/>
  <c r="F4029" i="2"/>
  <c r="G4029" i="2"/>
  <c r="A4030" i="2"/>
  <c r="F4030" i="2"/>
  <c r="G4030" i="2"/>
  <c r="A4031" i="2"/>
  <c r="F4031" i="2"/>
  <c r="G4031" i="2"/>
  <c r="A4032" i="2"/>
  <c r="F4032" i="2"/>
  <c r="G4032" i="2"/>
  <c r="A4033" i="2"/>
  <c r="F4033" i="2"/>
  <c r="G4033" i="2"/>
  <c r="A4034" i="2"/>
  <c r="F4034" i="2"/>
  <c r="G4034" i="2"/>
  <c r="A4035" i="2"/>
  <c r="F4035" i="2"/>
  <c r="G4035" i="2"/>
  <c r="A4036" i="2"/>
  <c r="F4036" i="2"/>
  <c r="G4036" i="2"/>
  <c r="A4037" i="2"/>
  <c r="F4037" i="2"/>
  <c r="G4037" i="2"/>
  <c r="A4038" i="2"/>
  <c r="F4038" i="2"/>
  <c r="G4038" i="2"/>
  <c r="A4039" i="2"/>
  <c r="F4039" i="2"/>
  <c r="G4039" i="2"/>
  <c r="A4040" i="2"/>
  <c r="F4040" i="2"/>
  <c r="G4040" i="2"/>
  <c r="A4041" i="2"/>
  <c r="F4041" i="2"/>
  <c r="G4041" i="2"/>
  <c r="A4042" i="2"/>
  <c r="F4042" i="2"/>
  <c r="G4042" i="2"/>
  <c r="A4043" i="2"/>
  <c r="F4043" i="2"/>
  <c r="G4043" i="2"/>
  <c r="A4044" i="2"/>
  <c r="F4044" i="2"/>
  <c r="G4044" i="2"/>
  <c r="A4045" i="2"/>
  <c r="F4045" i="2"/>
  <c r="G4045" i="2"/>
  <c r="A4046" i="2"/>
  <c r="F4046" i="2"/>
  <c r="G4046" i="2"/>
  <c r="A4047" i="2"/>
  <c r="F4047" i="2"/>
  <c r="G4047" i="2"/>
  <c r="A4048" i="2"/>
  <c r="F4048" i="2"/>
  <c r="G4048" i="2"/>
  <c r="A4049" i="2"/>
  <c r="F4049" i="2"/>
  <c r="G4049" i="2"/>
  <c r="A4050" i="2"/>
  <c r="F4050" i="2"/>
  <c r="G4050" i="2"/>
  <c r="A4051" i="2"/>
  <c r="F4051" i="2"/>
  <c r="G4051" i="2"/>
  <c r="A4052" i="2"/>
  <c r="F4052" i="2"/>
  <c r="G4052" i="2"/>
  <c r="A4053" i="2"/>
  <c r="F4053" i="2"/>
  <c r="G4053" i="2"/>
  <c r="A4054" i="2"/>
  <c r="F4054" i="2"/>
  <c r="G4054" i="2"/>
  <c r="A4055" i="2"/>
  <c r="F4055" i="2"/>
  <c r="G4055" i="2"/>
  <c r="A4056" i="2"/>
  <c r="F4056" i="2"/>
  <c r="G4056" i="2"/>
  <c r="A4057" i="2"/>
  <c r="F4057" i="2"/>
  <c r="G4057" i="2"/>
  <c r="A4058" i="2"/>
  <c r="F4058" i="2"/>
  <c r="G4058" i="2"/>
  <c r="A4059" i="2"/>
  <c r="F4059" i="2"/>
  <c r="G4059" i="2"/>
  <c r="A4060" i="2"/>
  <c r="F4060" i="2"/>
  <c r="G4060" i="2"/>
  <c r="A4061" i="2"/>
  <c r="F4061" i="2"/>
  <c r="G4061" i="2"/>
  <c r="A4062" i="2"/>
  <c r="F4062" i="2"/>
  <c r="G4062" i="2"/>
  <c r="A4063" i="2"/>
  <c r="F4063" i="2"/>
  <c r="G4063" i="2"/>
  <c r="A4064" i="2"/>
  <c r="F4064" i="2"/>
  <c r="G4064" i="2"/>
  <c r="A4065" i="2"/>
  <c r="F4065" i="2"/>
  <c r="G4065" i="2"/>
  <c r="A4066" i="2"/>
  <c r="F4066" i="2"/>
  <c r="G4066" i="2"/>
  <c r="A4067" i="2"/>
  <c r="F4067" i="2"/>
  <c r="G4067" i="2"/>
  <c r="A4068" i="2"/>
  <c r="F4068" i="2"/>
  <c r="G4068" i="2"/>
  <c r="A4069" i="2"/>
  <c r="F4069" i="2"/>
  <c r="G4069" i="2"/>
  <c r="A4070" i="2"/>
  <c r="F4070" i="2"/>
  <c r="G4070" i="2"/>
  <c r="A4071" i="2"/>
  <c r="F4071" i="2"/>
  <c r="G4071" i="2"/>
  <c r="A4072" i="2"/>
  <c r="F4072" i="2"/>
  <c r="G4072" i="2"/>
  <c r="A4073" i="2"/>
  <c r="F4073" i="2"/>
  <c r="G4073" i="2"/>
  <c r="A4074" i="2"/>
  <c r="F4074" i="2"/>
  <c r="G4074" i="2"/>
  <c r="A4075" i="2"/>
  <c r="F4075" i="2"/>
  <c r="G4075" i="2"/>
  <c r="A4076" i="2"/>
  <c r="F4076" i="2"/>
  <c r="G4076" i="2"/>
  <c r="A4077" i="2"/>
  <c r="F4077" i="2"/>
  <c r="G4077" i="2"/>
  <c r="A4078" i="2"/>
  <c r="F4078" i="2"/>
  <c r="G4078" i="2"/>
  <c r="A4079" i="2"/>
  <c r="F4079" i="2"/>
  <c r="G4079" i="2"/>
  <c r="A4080" i="2"/>
  <c r="F4080" i="2"/>
  <c r="G4080" i="2"/>
  <c r="A4081" i="2"/>
  <c r="F4081" i="2"/>
  <c r="G4081" i="2"/>
  <c r="A4082" i="2"/>
  <c r="F4082" i="2"/>
  <c r="G4082" i="2"/>
  <c r="A4083" i="2"/>
  <c r="F4083" i="2"/>
  <c r="G4083" i="2"/>
  <c r="A4084" i="2"/>
  <c r="F4084" i="2"/>
  <c r="G4084" i="2"/>
  <c r="A4085" i="2"/>
  <c r="F4085" i="2"/>
  <c r="G4085" i="2"/>
  <c r="A4086" i="2"/>
  <c r="F4086" i="2"/>
  <c r="G4086" i="2"/>
  <c r="A4087" i="2"/>
  <c r="F4087" i="2"/>
  <c r="G4087" i="2"/>
  <c r="A4088" i="2"/>
  <c r="F4088" i="2"/>
  <c r="G4088" i="2"/>
  <c r="A4089" i="2"/>
  <c r="F4089" i="2"/>
  <c r="G4089" i="2"/>
  <c r="A4090" i="2"/>
  <c r="F4090" i="2"/>
  <c r="G4090" i="2"/>
  <c r="A4091" i="2"/>
  <c r="F4091" i="2"/>
  <c r="G4091" i="2"/>
  <c r="A4092" i="2"/>
  <c r="F4092" i="2"/>
  <c r="G4092" i="2"/>
  <c r="A4093" i="2"/>
  <c r="F4093" i="2"/>
  <c r="G4093" i="2"/>
  <c r="A4094" i="2"/>
  <c r="F4094" i="2"/>
  <c r="G4094" i="2"/>
  <c r="A4095" i="2"/>
  <c r="F4095" i="2"/>
  <c r="G4095" i="2"/>
  <c r="A4096" i="2"/>
  <c r="F4096" i="2"/>
  <c r="G4096" i="2"/>
  <c r="A4097" i="2"/>
  <c r="F4097" i="2"/>
  <c r="G4097" i="2"/>
  <c r="A4098" i="2"/>
  <c r="F4098" i="2"/>
  <c r="G4098" i="2"/>
  <c r="A4099" i="2"/>
  <c r="F4099" i="2"/>
  <c r="G4099" i="2"/>
  <c r="A4100" i="2"/>
  <c r="F4100" i="2"/>
  <c r="G4100" i="2"/>
  <c r="A4101" i="2"/>
  <c r="F4101" i="2"/>
  <c r="G4101" i="2"/>
  <c r="A4102" i="2"/>
  <c r="F4102" i="2"/>
  <c r="G4102" i="2"/>
  <c r="A4103" i="2"/>
  <c r="F4103" i="2"/>
  <c r="G4103" i="2"/>
  <c r="A4104" i="2"/>
  <c r="F4104" i="2"/>
  <c r="G4104" i="2"/>
  <c r="A4105" i="2"/>
  <c r="F4105" i="2"/>
  <c r="G4105" i="2"/>
  <c r="A4106" i="2"/>
  <c r="F4106" i="2"/>
  <c r="G4106" i="2"/>
  <c r="A4107" i="2"/>
  <c r="F4107" i="2"/>
  <c r="G4107" i="2"/>
  <c r="A4108" i="2"/>
  <c r="F4108" i="2"/>
  <c r="G4108" i="2"/>
  <c r="A4109" i="2"/>
  <c r="F4109" i="2"/>
  <c r="G4109" i="2"/>
  <c r="A4110" i="2"/>
  <c r="F4110" i="2"/>
  <c r="G4110" i="2"/>
  <c r="A4111" i="2"/>
  <c r="F4111" i="2"/>
  <c r="G4111" i="2"/>
  <c r="A4112" i="2"/>
  <c r="F4112" i="2"/>
  <c r="G4112" i="2"/>
  <c r="A4113" i="2"/>
  <c r="F4113" i="2"/>
  <c r="G4113" i="2"/>
  <c r="A4114" i="2"/>
  <c r="F4114" i="2"/>
  <c r="G4114" i="2"/>
  <c r="A4115" i="2"/>
  <c r="F4115" i="2"/>
  <c r="G4115" i="2"/>
  <c r="A4116" i="2"/>
  <c r="F4116" i="2"/>
  <c r="G4116" i="2"/>
  <c r="A4117" i="2"/>
  <c r="F4117" i="2"/>
  <c r="G4117" i="2"/>
  <c r="A4118" i="2"/>
  <c r="F4118" i="2"/>
  <c r="G4118" i="2"/>
  <c r="A4119" i="2"/>
  <c r="F4119" i="2"/>
  <c r="G4119" i="2"/>
  <c r="A4120" i="2"/>
  <c r="F4120" i="2"/>
  <c r="G4120" i="2"/>
  <c r="A4121" i="2"/>
  <c r="F4121" i="2"/>
  <c r="G4121" i="2"/>
  <c r="A4122" i="2"/>
  <c r="F4122" i="2"/>
  <c r="G4122" i="2"/>
  <c r="A4123" i="2"/>
  <c r="F4123" i="2"/>
  <c r="G4123" i="2"/>
  <c r="A4124" i="2"/>
  <c r="F4124" i="2"/>
  <c r="G4124" i="2"/>
  <c r="A4125" i="2"/>
  <c r="F4125" i="2"/>
  <c r="G4125" i="2"/>
  <c r="A4126" i="2"/>
  <c r="F4126" i="2"/>
  <c r="G4126" i="2"/>
  <c r="A4127" i="2"/>
  <c r="F4127" i="2"/>
  <c r="G4127" i="2"/>
  <c r="A4128" i="2"/>
  <c r="F4128" i="2"/>
  <c r="G4128" i="2"/>
  <c r="A4129" i="2"/>
  <c r="F4129" i="2"/>
  <c r="G4129" i="2"/>
  <c r="A4130" i="2"/>
  <c r="F4130" i="2"/>
  <c r="G4130" i="2"/>
  <c r="A4131" i="2"/>
  <c r="F4131" i="2"/>
  <c r="G4131" i="2"/>
  <c r="A4132" i="2"/>
  <c r="F4132" i="2"/>
  <c r="G4132" i="2"/>
  <c r="A4133" i="2"/>
  <c r="F4133" i="2"/>
  <c r="G4133" i="2"/>
  <c r="A4134" i="2"/>
  <c r="F4134" i="2"/>
  <c r="G4134" i="2"/>
  <c r="A4135" i="2"/>
  <c r="F4135" i="2"/>
  <c r="G4135" i="2"/>
  <c r="A4136" i="2"/>
  <c r="F4136" i="2"/>
  <c r="G4136" i="2"/>
  <c r="A4137" i="2"/>
  <c r="F4137" i="2"/>
  <c r="G4137" i="2"/>
  <c r="A4138" i="2"/>
  <c r="F4138" i="2"/>
  <c r="G4138" i="2"/>
  <c r="A4139" i="2"/>
  <c r="F4139" i="2"/>
  <c r="G4139" i="2"/>
  <c r="A4140" i="2"/>
  <c r="F4140" i="2"/>
  <c r="G4140" i="2"/>
  <c r="A4141" i="2"/>
  <c r="F4141" i="2"/>
  <c r="G4141" i="2"/>
  <c r="A4142" i="2"/>
  <c r="F4142" i="2"/>
  <c r="G4142" i="2"/>
  <c r="A4143" i="2"/>
  <c r="F4143" i="2"/>
  <c r="G4143" i="2"/>
  <c r="A4144" i="2"/>
  <c r="F4144" i="2"/>
  <c r="G4144" i="2"/>
  <c r="A4145" i="2"/>
  <c r="F4145" i="2"/>
  <c r="G4145" i="2"/>
  <c r="A4146" i="2"/>
  <c r="F4146" i="2"/>
  <c r="G4146" i="2"/>
  <c r="A4147" i="2"/>
  <c r="F4147" i="2"/>
  <c r="G4147" i="2"/>
  <c r="A4148" i="2"/>
  <c r="F4148" i="2"/>
  <c r="G4148" i="2"/>
  <c r="A4149" i="2"/>
  <c r="F4149" i="2"/>
  <c r="G4149" i="2"/>
  <c r="A4150" i="2"/>
  <c r="F4150" i="2"/>
  <c r="G4150" i="2"/>
  <c r="A4151" i="2"/>
  <c r="F4151" i="2"/>
  <c r="G4151" i="2"/>
  <c r="A4152" i="2"/>
  <c r="F4152" i="2"/>
  <c r="G4152" i="2"/>
  <c r="A4153" i="2"/>
  <c r="F4153" i="2"/>
  <c r="G4153" i="2"/>
  <c r="A4154" i="2"/>
  <c r="F4154" i="2"/>
  <c r="G4154" i="2"/>
  <c r="A4155" i="2"/>
  <c r="F4155" i="2"/>
  <c r="G4155" i="2"/>
  <c r="A4156" i="2"/>
  <c r="F4156" i="2"/>
  <c r="G4156" i="2"/>
  <c r="A4157" i="2"/>
  <c r="F4157" i="2"/>
  <c r="G4157" i="2"/>
  <c r="A4158" i="2"/>
  <c r="F4158" i="2"/>
  <c r="G4158" i="2"/>
  <c r="A4159" i="2"/>
  <c r="F4159" i="2"/>
  <c r="G4159" i="2"/>
  <c r="A4160" i="2"/>
  <c r="F4160" i="2"/>
  <c r="G4160" i="2"/>
  <c r="A4161" i="2"/>
  <c r="F4161" i="2"/>
  <c r="G4161" i="2"/>
  <c r="A4162" i="2"/>
  <c r="F4162" i="2"/>
  <c r="G4162" i="2"/>
  <c r="A4163" i="2"/>
  <c r="F4163" i="2"/>
  <c r="G4163" i="2"/>
  <c r="A4164" i="2"/>
  <c r="F4164" i="2"/>
  <c r="G4164" i="2"/>
  <c r="A4165" i="2"/>
  <c r="F4165" i="2"/>
  <c r="G4165" i="2"/>
  <c r="A4166" i="2"/>
  <c r="F4166" i="2"/>
  <c r="G4166" i="2"/>
  <c r="A4167" i="2"/>
  <c r="F4167" i="2"/>
  <c r="G4167" i="2"/>
  <c r="A4168" i="2"/>
  <c r="F4168" i="2"/>
  <c r="G4168" i="2"/>
  <c r="A4169" i="2"/>
  <c r="F4169" i="2"/>
  <c r="G4169" i="2"/>
  <c r="A4170" i="2"/>
  <c r="F4170" i="2"/>
  <c r="G4170" i="2"/>
  <c r="A4171" i="2"/>
  <c r="F4171" i="2"/>
  <c r="G4171" i="2"/>
  <c r="A4172" i="2"/>
  <c r="F4172" i="2"/>
  <c r="G4172" i="2"/>
  <c r="A4173" i="2"/>
  <c r="F4173" i="2"/>
  <c r="G4173" i="2"/>
  <c r="A4174" i="2"/>
  <c r="F4174" i="2"/>
  <c r="G4174" i="2"/>
  <c r="A4175" i="2"/>
  <c r="F4175" i="2"/>
  <c r="G4175" i="2"/>
  <c r="A4176" i="2"/>
  <c r="F4176" i="2"/>
  <c r="G4176" i="2"/>
  <c r="A4177" i="2"/>
  <c r="F4177" i="2"/>
  <c r="G4177" i="2"/>
  <c r="A4178" i="2"/>
  <c r="F4178" i="2"/>
  <c r="G4178" i="2"/>
  <c r="A4179" i="2"/>
  <c r="F4179" i="2"/>
  <c r="G4179" i="2"/>
  <c r="A4180" i="2"/>
  <c r="F4180" i="2"/>
  <c r="G4180" i="2"/>
  <c r="A4181" i="2"/>
  <c r="F4181" i="2"/>
  <c r="G4181" i="2"/>
  <c r="A4182" i="2"/>
  <c r="F4182" i="2"/>
  <c r="G4182" i="2"/>
  <c r="A4183" i="2"/>
  <c r="F4183" i="2"/>
  <c r="G4183" i="2"/>
  <c r="A4184" i="2"/>
  <c r="F4184" i="2"/>
  <c r="G4184" i="2"/>
  <c r="A4185" i="2"/>
  <c r="F4185" i="2"/>
  <c r="G4185" i="2"/>
  <c r="A4186" i="2"/>
  <c r="F4186" i="2"/>
  <c r="G4186" i="2"/>
  <c r="A4187" i="2"/>
  <c r="F4187" i="2"/>
  <c r="G4187" i="2"/>
  <c r="A4188" i="2"/>
  <c r="F4188" i="2"/>
  <c r="G4188" i="2"/>
  <c r="A4189" i="2"/>
  <c r="F4189" i="2"/>
  <c r="G4189" i="2"/>
  <c r="A4190" i="2"/>
  <c r="F4190" i="2"/>
  <c r="G4190" i="2"/>
  <c r="A4191" i="2"/>
  <c r="F4191" i="2"/>
  <c r="G4191" i="2"/>
  <c r="A4192" i="2"/>
  <c r="F4192" i="2"/>
  <c r="G4192" i="2"/>
  <c r="A4193" i="2"/>
  <c r="F4193" i="2"/>
  <c r="G4193" i="2"/>
  <c r="A4194" i="2"/>
  <c r="F4194" i="2"/>
  <c r="G4194" i="2"/>
  <c r="A4195" i="2"/>
  <c r="F4195" i="2"/>
  <c r="G4195" i="2"/>
  <c r="A4196" i="2"/>
  <c r="F4196" i="2"/>
  <c r="G4196" i="2"/>
  <c r="A4197" i="2"/>
  <c r="F4197" i="2"/>
  <c r="G4197" i="2"/>
  <c r="A4198" i="2"/>
  <c r="F4198" i="2"/>
  <c r="G4198" i="2"/>
  <c r="A4199" i="2"/>
  <c r="F4199" i="2"/>
  <c r="G4199" i="2"/>
  <c r="A4200" i="2"/>
  <c r="F4200" i="2"/>
  <c r="G4200" i="2"/>
  <c r="A4201" i="2"/>
  <c r="F4201" i="2"/>
  <c r="G4201" i="2"/>
  <c r="A4202" i="2"/>
  <c r="F4202" i="2"/>
  <c r="G4202" i="2"/>
  <c r="A4203" i="2"/>
  <c r="F4203" i="2"/>
  <c r="G4203" i="2"/>
  <c r="A4204" i="2"/>
  <c r="F4204" i="2"/>
  <c r="G4204" i="2"/>
  <c r="A4205" i="2"/>
  <c r="F4205" i="2"/>
  <c r="G4205" i="2"/>
  <c r="A4206" i="2"/>
  <c r="F4206" i="2"/>
  <c r="G4206" i="2"/>
  <c r="A4207" i="2"/>
  <c r="F4207" i="2"/>
  <c r="G4207" i="2"/>
  <c r="A4208" i="2"/>
  <c r="F4208" i="2"/>
  <c r="G4208" i="2"/>
  <c r="A4209" i="2"/>
  <c r="F4209" i="2"/>
  <c r="G4209" i="2"/>
  <c r="A4210" i="2"/>
  <c r="F4210" i="2"/>
  <c r="G4210" i="2"/>
  <c r="A4211" i="2"/>
  <c r="F4211" i="2"/>
  <c r="G4211" i="2"/>
  <c r="A4212" i="2"/>
  <c r="F4212" i="2"/>
  <c r="G4212" i="2"/>
  <c r="A4213" i="2"/>
  <c r="F4213" i="2"/>
  <c r="G4213" i="2"/>
  <c r="A4214" i="2"/>
  <c r="F4214" i="2"/>
  <c r="G4214" i="2"/>
  <c r="A4215" i="2"/>
  <c r="F4215" i="2"/>
  <c r="G4215" i="2"/>
  <c r="A4216" i="2"/>
  <c r="F4216" i="2"/>
  <c r="G4216" i="2"/>
  <c r="A4217" i="2"/>
  <c r="F4217" i="2"/>
  <c r="G4217" i="2"/>
  <c r="A4218" i="2"/>
  <c r="F4218" i="2"/>
  <c r="G4218" i="2"/>
  <c r="A4219" i="2"/>
  <c r="F4219" i="2"/>
  <c r="G4219" i="2"/>
  <c r="A4220" i="2"/>
  <c r="F4220" i="2"/>
  <c r="G4220" i="2"/>
  <c r="A4221" i="2"/>
  <c r="F4221" i="2"/>
  <c r="G4221" i="2"/>
  <c r="A4222" i="2"/>
  <c r="F4222" i="2"/>
  <c r="G4222" i="2"/>
  <c r="A4223" i="2"/>
  <c r="F4223" i="2"/>
  <c r="G4223" i="2"/>
  <c r="A4224" i="2"/>
  <c r="F4224" i="2"/>
  <c r="G4224" i="2"/>
  <c r="A4225" i="2"/>
  <c r="F4225" i="2"/>
  <c r="G4225" i="2"/>
  <c r="A4226" i="2"/>
  <c r="F4226" i="2"/>
  <c r="G4226" i="2"/>
  <c r="A4227" i="2"/>
  <c r="F4227" i="2"/>
  <c r="G4227" i="2"/>
  <c r="A4228" i="2"/>
  <c r="F4228" i="2"/>
  <c r="G4228" i="2"/>
  <c r="A4229" i="2"/>
  <c r="F4229" i="2"/>
  <c r="G4229" i="2"/>
  <c r="A4230" i="2"/>
  <c r="F4230" i="2"/>
  <c r="G4230" i="2"/>
  <c r="A4231" i="2"/>
  <c r="F4231" i="2"/>
  <c r="G4231" i="2"/>
  <c r="A4232" i="2"/>
  <c r="F4232" i="2"/>
  <c r="G4232" i="2"/>
  <c r="A4233" i="2"/>
  <c r="F4233" i="2"/>
  <c r="G4233" i="2"/>
  <c r="A4234" i="2"/>
  <c r="F4234" i="2"/>
  <c r="G4234" i="2"/>
  <c r="A4235" i="2"/>
  <c r="F4235" i="2"/>
  <c r="G4235" i="2"/>
  <c r="A4236" i="2"/>
  <c r="F4236" i="2"/>
  <c r="G4236" i="2"/>
  <c r="A4237" i="2"/>
  <c r="F4237" i="2"/>
  <c r="G4237" i="2"/>
  <c r="A4238" i="2"/>
  <c r="F4238" i="2"/>
  <c r="G4238" i="2"/>
  <c r="A4239" i="2"/>
  <c r="F4239" i="2"/>
  <c r="G4239" i="2"/>
  <c r="A4240" i="2"/>
  <c r="F4240" i="2"/>
  <c r="G4240" i="2"/>
  <c r="A4241" i="2"/>
  <c r="F4241" i="2"/>
  <c r="G4241" i="2"/>
  <c r="A4242" i="2"/>
  <c r="F4242" i="2"/>
  <c r="G4242" i="2"/>
  <c r="A4243" i="2"/>
  <c r="F4243" i="2"/>
  <c r="G4243" i="2"/>
  <c r="A4244" i="2"/>
  <c r="F4244" i="2"/>
  <c r="G4244" i="2"/>
  <c r="A4245" i="2"/>
  <c r="F4245" i="2"/>
  <c r="G4245" i="2"/>
  <c r="A4246" i="2"/>
  <c r="F4246" i="2"/>
  <c r="G4246" i="2"/>
  <c r="A4247" i="2"/>
  <c r="F4247" i="2"/>
  <c r="G4247" i="2"/>
  <c r="A4248" i="2"/>
  <c r="F4248" i="2"/>
  <c r="G4248" i="2"/>
  <c r="A4249" i="2"/>
  <c r="F4249" i="2"/>
  <c r="G4249" i="2"/>
  <c r="A4250" i="2"/>
  <c r="F4250" i="2"/>
  <c r="G4250" i="2"/>
  <c r="A4251" i="2"/>
  <c r="F4251" i="2"/>
  <c r="G4251" i="2"/>
  <c r="A4252" i="2"/>
  <c r="F4252" i="2"/>
  <c r="G4252" i="2"/>
  <c r="A4253" i="2"/>
  <c r="F4253" i="2"/>
  <c r="G4253" i="2"/>
  <c r="A4254" i="2"/>
  <c r="F4254" i="2"/>
  <c r="G4254" i="2"/>
  <c r="A4255" i="2"/>
  <c r="F4255" i="2"/>
  <c r="G4255" i="2"/>
  <c r="A4256" i="2"/>
  <c r="F4256" i="2"/>
  <c r="G4256" i="2"/>
  <c r="A4257" i="2"/>
  <c r="F4257" i="2"/>
  <c r="G4257" i="2"/>
  <c r="A4258" i="2"/>
  <c r="F4258" i="2"/>
  <c r="G4258" i="2"/>
  <c r="A4259" i="2"/>
  <c r="F4259" i="2"/>
  <c r="G4259" i="2"/>
  <c r="A4260" i="2"/>
  <c r="F4260" i="2"/>
  <c r="G4260" i="2"/>
  <c r="A4261" i="2"/>
  <c r="F4261" i="2"/>
  <c r="G4261" i="2"/>
  <c r="A4262" i="2"/>
  <c r="F4262" i="2"/>
  <c r="G4262" i="2"/>
  <c r="A4263" i="2"/>
  <c r="F4263" i="2"/>
  <c r="G4263" i="2"/>
  <c r="A4264" i="2"/>
  <c r="F4264" i="2"/>
  <c r="G4264" i="2"/>
  <c r="A4265" i="2"/>
  <c r="F4265" i="2"/>
  <c r="G4265" i="2"/>
  <c r="A4266" i="2"/>
  <c r="F4266" i="2"/>
  <c r="G4266" i="2"/>
  <c r="A4267" i="2"/>
  <c r="F4267" i="2"/>
  <c r="G4267" i="2"/>
  <c r="A4268" i="2"/>
  <c r="F4268" i="2"/>
  <c r="G4268" i="2"/>
  <c r="A4269" i="2"/>
  <c r="F4269" i="2"/>
  <c r="G4269" i="2"/>
  <c r="A4270" i="2"/>
  <c r="F4270" i="2"/>
  <c r="G4270" i="2"/>
  <c r="A4271" i="2"/>
  <c r="F4271" i="2"/>
  <c r="G4271" i="2"/>
  <c r="A4272" i="2"/>
  <c r="F4272" i="2"/>
  <c r="G4272" i="2"/>
  <c r="A4273" i="2"/>
  <c r="F4273" i="2"/>
  <c r="G4273" i="2"/>
  <c r="A4274" i="2"/>
  <c r="F4274" i="2"/>
  <c r="G4274" i="2"/>
  <c r="A4275" i="2"/>
  <c r="F4275" i="2"/>
  <c r="G4275" i="2"/>
  <c r="A4276" i="2"/>
  <c r="F4276" i="2"/>
  <c r="G4276" i="2"/>
  <c r="A4277" i="2"/>
  <c r="F4277" i="2"/>
  <c r="G4277" i="2"/>
  <c r="A4278" i="2"/>
  <c r="F4278" i="2"/>
  <c r="G4278" i="2"/>
  <c r="A4279" i="2"/>
  <c r="F4279" i="2"/>
  <c r="G4279" i="2"/>
  <c r="A4280" i="2"/>
  <c r="F4280" i="2"/>
  <c r="G4280" i="2"/>
  <c r="A4281" i="2"/>
  <c r="F4281" i="2"/>
  <c r="G4281" i="2"/>
  <c r="A4282" i="2"/>
  <c r="F4282" i="2"/>
  <c r="G4282" i="2"/>
  <c r="A4283" i="2"/>
  <c r="F4283" i="2"/>
  <c r="G4283" i="2"/>
  <c r="A4284" i="2"/>
  <c r="F4284" i="2"/>
  <c r="G4284" i="2"/>
  <c r="A4285" i="2"/>
  <c r="F4285" i="2"/>
  <c r="G4285" i="2"/>
  <c r="A4286" i="2"/>
  <c r="F4286" i="2"/>
  <c r="G4286" i="2"/>
  <c r="A4287" i="2"/>
  <c r="F4287" i="2"/>
  <c r="G4287" i="2"/>
  <c r="A4288" i="2"/>
  <c r="F4288" i="2"/>
  <c r="G4288" i="2"/>
  <c r="A4289" i="2"/>
  <c r="F4289" i="2"/>
  <c r="G4289" i="2"/>
  <c r="A4290" i="2"/>
  <c r="F4290" i="2"/>
  <c r="G4290" i="2"/>
  <c r="A4291" i="2"/>
  <c r="F4291" i="2"/>
  <c r="G4291" i="2"/>
  <c r="A4292" i="2"/>
  <c r="F4292" i="2"/>
  <c r="G4292" i="2"/>
  <c r="A4293" i="2"/>
  <c r="F4293" i="2"/>
  <c r="G4293" i="2"/>
  <c r="A4294" i="2"/>
  <c r="F4294" i="2"/>
  <c r="G4294" i="2"/>
  <c r="A4295" i="2"/>
  <c r="F4295" i="2"/>
  <c r="G4295" i="2"/>
  <c r="A4296" i="2"/>
  <c r="F4296" i="2"/>
  <c r="G4296" i="2"/>
  <c r="A4297" i="2"/>
  <c r="F4297" i="2"/>
  <c r="G4297" i="2"/>
  <c r="A4298" i="2"/>
  <c r="F4298" i="2"/>
  <c r="G4298" i="2"/>
  <c r="A4299" i="2"/>
  <c r="F4299" i="2"/>
  <c r="G4299" i="2"/>
  <c r="A4300" i="2"/>
  <c r="F4300" i="2"/>
  <c r="G4300" i="2"/>
  <c r="A4301" i="2"/>
  <c r="F4301" i="2"/>
  <c r="G4301" i="2"/>
  <c r="A4302" i="2"/>
  <c r="F4302" i="2"/>
  <c r="G4302" i="2"/>
  <c r="A4303" i="2"/>
  <c r="F4303" i="2"/>
  <c r="G4303" i="2"/>
  <c r="A4304" i="2"/>
  <c r="F4304" i="2"/>
  <c r="G4304" i="2"/>
  <c r="A4305" i="2"/>
  <c r="F4305" i="2"/>
  <c r="G4305" i="2"/>
  <c r="A4306" i="2"/>
  <c r="F4306" i="2"/>
  <c r="G4306" i="2"/>
  <c r="A4307" i="2"/>
  <c r="F4307" i="2"/>
  <c r="G4307" i="2"/>
  <c r="A4308" i="2"/>
  <c r="F4308" i="2"/>
  <c r="G4308" i="2"/>
  <c r="A4309" i="2"/>
  <c r="F4309" i="2"/>
  <c r="G4309" i="2"/>
  <c r="A4310" i="2"/>
  <c r="F4310" i="2"/>
  <c r="G4310" i="2"/>
  <c r="A4311" i="2"/>
  <c r="F4311" i="2"/>
  <c r="G4311" i="2"/>
  <c r="A4312" i="2"/>
  <c r="F4312" i="2"/>
  <c r="G4312" i="2"/>
  <c r="A4313" i="2"/>
  <c r="F4313" i="2"/>
  <c r="G4313" i="2"/>
  <c r="A4314" i="2"/>
  <c r="F4314" i="2"/>
  <c r="G4314" i="2"/>
  <c r="A4315" i="2"/>
  <c r="F4315" i="2"/>
  <c r="G4315" i="2"/>
  <c r="A4316" i="2"/>
  <c r="F4316" i="2"/>
  <c r="G4316" i="2"/>
  <c r="A4317" i="2"/>
  <c r="F4317" i="2"/>
  <c r="G4317" i="2"/>
  <c r="A4318" i="2"/>
  <c r="F4318" i="2"/>
  <c r="G4318" i="2"/>
  <c r="A4319" i="2"/>
  <c r="F4319" i="2"/>
  <c r="G4319" i="2"/>
  <c r="A4320" i="2"/>
  <c r="F4320" i="2"/>
  <c r="G4320" i="2"/>
  <c r="A4321" i="2"/>
  <c r="F4321" i="2"/>
  <c r="G4321" i="2"/>
  <c r="A4322" i="2"/>
  <c r="F4322" i="2"/>
  <c r="G4322" i="2"/>
  <c r="A4323" i="2"/>
  <c r="F4323" i="2"/>
  <c r="G4323" i="2"/>
  <c r="A4324" i="2"/>
  <c r="F4324" i="2"/>
  <c r="G4324" i="2"/>
  <c r="A4325" i="2"/>
  <c r="F4325" i="2"/>
  <c r="G4325" i="2"/>
  <c r="A4326" i="2"/>
  <c r="F4326" i="2"/>
  <c r="G4326" i="2"/>
  <c r="A4327" i="2"/>
  <c r="F4327" i="2"/>
  <c r="G4327" i="2"/>
  <c r="A4328" i="2"/>
  <c r="F4328" i="2"/>
  <c r="G4328" i="2"/>
  <c r="A4329" i="2"/>
  <c r="F4329" i="2"/>
  <c r="G4329" i="2"/>
  <c r="A4330" i="2"/>
  <c r="F4330" i="2"/>
  <c r="G4330" i="2"/>
  <c r="A4331" i="2"/>
  <c r="F4331" i="2"/>
  <c r="G4331" i="2"/>
  <c r="A4332" i="2"/>
  <c r="F4332" i="2"/>
  <c r="G4332" i="2"/>
  <c r="A4333" i="2"/>
  <c r="F4333" i="2"/>
  <c r="G4333" i="2"/>
  <c r="A4334" i="2"/>
  <c r="F4334" i="2"/>
  <c r="G4334" i="2"/>
  <c r="A4335" i="2"/>
  <c r="F4335" i="2"/>
  <c r="G4335" i="2"/>
  <c r="A4336" i="2"/>
  <c r="F4336" i="2"/>
  <c r="G4336" i="2"/>
  <c r="A4337" i="2"/>
  <c r="F4337" i="2"/>
  <c r="G4337" i="2"/>
  <c r="A4338" i="2"/>
  <c r="F4338" i="2"/>
  <c r="G4338" i="2"/>
  <c r="A4339" i="2"/>
  <c r="F4339" i="2"/>
  <c r="G4339" i="2"/>
  <c r="A4340" i="2"/>
  <c r="F4340" i="2"/>
  <c r="G4340" i="2"/>
  <c r="A4341" i="2"/>
  <c r="F4341" i="2"/>
  <c r="G4341" i="2"/>
  <c r="A4342" i="2"/>
  <c r="F4342" i="2"/>
  <c r="G4342" i="2"/>
  <c r="A4343" i="2"/>
  <c r="F4343" i="2"/>
  <c r="G4343" i="2"/>
  <c r="A4344" i="2"/>
  <c r="F4344" i="2"/>
  <c r="G4344" i="2"/>
  <c r="A4345" i="2"/>
  <c r="F4345" i="2"/>
  <c r="G4345" i="2"/>
  <c r="A4346" i="2"/>
  <c r="F4346" i="2"/>
  <c r="G4346" i="2"/>
  <c r="A4347" i="2"/>
  <c r="F4347" i="2"/>
  <c r="G4347" i="2"/>
  <c r="A4348" i="2"/>
  <c r="F4348" i="2"/>
  <c r="G4348" i="2"/>
  <c r="A4349" i="2"/>
  <c r="F4349" i="2"/>
  <c r="G4349" i="2"/>
  <c r="A4350" i="2"/>
  <c r="F4350" i="2"/>
  <c r="G4350" i="2"/>
  <c r="A4351" i="2"/>
  <c r="F4351" i="2"/>
  <c r="G4351" i="2"/>
  <c r="A4352" i="2"/>
  <c r="F4352" i="2"/>
  <c r="G4352" i="2"/>
  <c r="A4353" i="2"/>
  <c r="F4353" i="2"/>
  <c r="G4353" i="2"/>
  <c r="A4354" i="2"/>
  <c r="F4354" i="2"/>
  <c r="G4354" i="2"/>
  <c r="A4355" i="2"/>
  <c r="F4355" i="2"/>
  <c r="G4355" i="2"/>
  <c r="A4356" i="2"/>
  <c r="F4356" i="2"/>
  <c r="G4356" i="2"/>
  <c r="A4357" i="2"/>
  <c r="F4357" i="2"/>
  <c r="G4357" i="2"/>
  <c r="A4358" i="2"/>
  <c r="F4358" i="2"/>
  <c r="G4358" i="2"/>
  <c r="A4359" i="2"/>
  <c r="F4359" i="2"/>
  <c r="G4359" i="2"/>
  <c r="A4360" i="2"/>
  <c r="F4360" i="2"/>
  <c r="G4360" i="2"/>
  <c r="A4361" i="2"/>
  <c r="F4361" i="2"/>
  <c r="G4361" i="2"/>
  <c r="A4362" i="2"/>
  <c r="F4362" i="2"/>
  <c r="G4362" i="2"/>
  <c r="A4363" i="2"/>
  <c r="F4363" i="2"/>
  <c r="G4363" i="2"/>
  <c r="A4364" i="2"/>
  <c r="F4364" i="2"/>
  <c r="G4364" i="2"/>
  <c r="A4365" i="2"/>
  <c r="F4365" i="2"/>
  <c r="G4365" i="2"/>
  <c r="A4366" i="2"/>
  <c r="F4366" i="2"/>
  <c r="G4366" i="2"/>
  <c r="A4367" i="2"/>
  <c r="F4367" i="2"/>
  <c r="G4367" i="2"/>
  <c r="A4368" i="2"/>
  <c r="F4368" i="2"/>
  <c r="G4368" i="2"/>
  <c r="A4369" i="2"/>
  <c r="F4369" i="2"/>
  <c r="G4369" i="2"/>
  <c r="A4370" i="2"/>
  <c r="F4370" i="2"/>
  <c r="G4370" i="2"/>
  <c r="A4371" i="2"/>
  <c r="F4371" i="2"/>
  <c r="G4371" i="2"/>
  <c r="A4372" i="2"/>
  <c r="F4372" i="2"/>
  <c r="G4372" i="2"/>
  <c r="A4373" i="2"/>
  <c r="F4373" i="2"/>
  <c r="G4373" i="2"/>
  <c r="A4374" i="2"/>
  <c r="F4374" i="2"/>
  <c r="G4374" i="2"/>
  <c r="A4375" i="2"/>
  <c r="F4375" i="2"/>
  <c r="G4375" i="2"/>
  <c r="A4376" i="2"/>
  <c r="F4376" i="2"/>
  <c r="G4376" i="2"/>
  <c r="A4377" i="2"/>
  <c r="F4377" i="2"/>
  <c r="G4377" i="2"/>
  <c r="A4378" i="2"/>
  <c r="F4378" i="2"/>
  <c r="G4378" i="2"/>
  <c r="A4379" i="2"/>
  <c r="F4379" i="2"/>
  <c r="G4379" i="2"/>
  <c r="A4380" i="2"/>
  <c r="F4380" i="2"/>
  <c r="G4380" i="2"/>
  <c r="A4381" i="2"/>
  <c r="F4381" i="2"/>
  <c r="G4381" i="2"/>
  <c r="A4382" i="2"/>
  <c r="F4382" i="2"/>
  <c r="G4382" i="2"/>
  <c r="A4383" i="2"/>
  <c r="F4383" i="2"/>
  <c r="G4383" i="2"/>
  <c r="A4384" i="2"/>
  <c r="F4384" i="2"/>
  <c r="G4384" i="2"/>
  <c r="A4385" i="2"/>
  <c r="F4385" i="2"/>
  <c r="G4385" i="2"/>
  <c r="A4386" i="2"/>
  <c r="F4386" i="2"/>
  <c r="G4386" i="2"/>
  <c r="A4387" i="2"/>
  <c r="F4387" i="2"/>
  <c r="G4387" i="2"/>
  <c r="A4388" i="2"/>
  <c r="F4388" i="2"/>
  <c r="G4388" i="2"/>
  <c r="A4389" i="2"/>
  <c r="F4389" i="2"/>
  <c r="G4389" i="2"/>
  <c r="A4390" i="2"/>
  <c r="F4390" i="2"/>
  <c r="G4390" i="2"/>
  <c r="A4391" i="2"/>
  <c r="F4391" i="2"/>
  <c r="G4391" i="2"/>
  <c r="A4392" i="2"/>
  <c r="F4392" i="2"/>
  <c r="G4392" i="2"/>
  <c r="A4393" i="2"/>
  <c r="F4393" i="2"/>
  <c r="G4393" i="2"/>
  <c r="A4394" i="2"/>
  <c r="F4394" i="2"/>
  <c r="G4394" i="2"/>
  <c r="A4395" i="2"/>
  <c r="F4395" i="2"/>
  <c r="G4395" i="2"/>
  <c r="A4396" i="2"/>
  <c r="F4396" i="2"/>
  <c r="G4396" i="2"/>
  <c r="A4397" i="2"/>
  <c r="F4397" i="2"/>
  <c r="G4397" i="2"/>
  <c r="A4398" i="2"/>
  <c r="F4398" i="2"/>
  <c r="G4398" i="2"/>
  <c r="A4399" i="2"/>
  <c r="F4399" i="2"/>
  <c r="G4399" i="2"/>
  <c r="A4400" i="2"/>
  <c r="F4400" i="2"/>
  <c r="G4400" i="2"/>
  <c r="A4401" i="2"/>
  <c r="F4401" i="2"/>
  <c r="G4401" i="2"/>
  <c r="A4402" i="2"/>
  <c r="F4402" i="2"/>
  <c r="G4402" i="2"/>
  <c r="A4403" i="2"/>
  <c r="F4403" i="2"/>
  <c r="G4403" i="2"/>
  <c r="A4404" i="2"/>
  <c r="F4404" i="2"/>
  <c r="G4404" i="2"/>
  <c r="A4405" i="2"/>
  <c r="F4405" i="2"/>
  <c r="G4405" i="2"/>
  <c r="A4406" i="2"/>
  <c r="F4406" i="2"/>
  <c r="G4406" i="2"/>
  <c r="A4407" i="2"/>
  <c r="F4407" i="2"/>
  <c r="G4407" i="2"/>
  <c r="A4408" i="2"/>
  <c r="F4408" i="2"/>
  <c r="G4408" i="2"/>
  <c r="A4409" i="2"/>
  <c r="F4409" i="2"/>
  <c r="G4409" i="2"/>
  <c r="A4410" i="2"/>
  <c r="F4410" i="2"/>
  <c r="G4410" i="2"/>
  <c r="A4411" i="2"/>
  <c r="F4411" i="2"/>
  <c r="G4411" i="2"/>
  <c r="A4412" i="2"/>
  <c r="F4412" i="2"/>
  <c r="G4412" i="2"/>
  <c r="A4413" i="2"/>
  <c r="F4413" i="2"/>
  <c r="G4413" i="2"/>
  <c r="A4414" i="2"/>
  <c r="F4414" i="2"/>
  <c r="G4414" i="2"/>
  <c r="A4415" i="2"/>
  <c r="F4415" i="2"/>
  <c r="G4415" i="2"/>
  <c r="A4416" i="2"/>
  <c r="F4416" i="2"/>
  <c r="G4416" i="2"/>
  <c r="A4417" i="2"/>
  <c r="F4417" i="2"/>
  <c r="G4417" i="2"/>
  <c r="A4418" i="2"/>
  <c r="F4418" i="2"/>
  <c r="G4418" i="2"/>
  <c r="A4419" i="2"/>
  <c r="F4419" i="2"/>
  <c r="G4419" i="2"/>
  <c r="A4420" i="2"/>
  <c r="F4420" i="2"/>
  <c r="G4420" i="2"/>
  <c r="A4421" i="2"/>
  <c r="F4421" i="2"/>
  <c r="G4421" i="2"/>
  <c r="A4422" i="2"/>
  <c r="F4422" i="2"/>
  <c r="G4422" i="2"/>
  <c r="A4423" i="2"/>
  <c r="F4423" i="2"/>
  <c r="G4423" i="2"/>
  <c r="A4424" i="2"/>
  <c r="F4424" i="2"/>
  <c r="G4424" i="2"/>
  <c r="A4425" i="2"/>
  <c r="F4425" i="2"/>
  <c r="G4425" i="2"/>
  <c r="A4426" i="2"/>
  <c r="F4426" i="2"/>
  <c r="G4426" i="2"/>
  <c r="A4427" i="2"/>
  <c r="F4427" i="2"/>
  <c r="G4427" i="2"/>
  <c r="A4428" i="2"/>
  <c r="F4428" i="2"/>
  <c r="G4428" i="2"/>
  <c r="A4429" i="2"/>
  <c r="F4429" i="2"/>
  <c r="G4429" i="2"/>
  <c r="A4430" i="2"/>
  <c r="F4430" i="2"/>
  <c r="G4430" i="2"/>
  <c r="A4431" i="2"/>
  <c r="F4431" i="2"/>
  <c r="G4431" i="2"/>
  <c r="A4432" i="2"/>
  <c r="F4432" i="2"/>
  <c r="G4432" i="2"/>
  <c r="A4433" i="2"/>
  <c r="F4433" i="2"/>
  <c r="G4433" i="2"/>
  <c r="A4434" i="2"/>
  <c r="F4434" i="2"/>
  <c r="G4434" i="2"/>
  <c r="A4435" i="2"/>
  <c r="F4435" i="2"/>
  <c r="G4435" i="2"/>
  <c r="A4436" i="2"/>
  <c r="F4436" i="2"/>
  <c r="G4436" i="2"/>
  <c r="A4437" i="2"/>
  <c r="F4437" i="2"/>
  <c r="G4437" i="2"/>
  <c r="A4438" i="2"/>
  <c r="F4438" i="2"/>
  <c r="G4438" i="2"/>
  <c r="A4439" i="2"/>
  <c r="F4439" i="2"/>
  <c r="G4439" i="2"/>
  <c r="A4440" i="2"/>
  <c r="F4440" i="2"/>
  <c r="G4440" i="2"/>
  <c r="A4441" i="2"/>
  <c r="F4441" i="2"/>
  <c r="G4441" i="2"/>
  <c r="A4442" i="2"/>
  <c r="F4442" i="2"/>
  <c r="G4442" i="2"/>
  <c r="A4443" i="2"/>
  <c r="F4443" i="2"/>
  <c r="G4443" i="2"/>
  <c r="A4444" i="2"/>
  <c r="F4444" i="2"/>
  <c r="G4444" i="2"/>
  <c r="A4445" i="2"/>
  <c r="F4445" i="2"/>
  <c r="G4445" i="2"/>
  <c r="A4446" i="2"/>
  <c r="F4446" i="2"/>
  <c r="G4446" i="2"/>
  <c r="A4447" i="2"/>
  <c r="F4447" i="2"/>
  <c r="G4447" i="2"/>
  <c r="A4448" i="2"/>
  <c r="F4448" i="2"/>
  <c r="G4448" i="2"/>
  <c r="A4449" i="2"/>
  <c r="F4449" i="2"/>
  <c r="G4449" i="2"/>
  <c r="A4450" i="2"/>
  <c r="F4450" i="2"/>
  <c r="G4450" i="2"/>
  <c r="A4451" i="2"/>
  <c r="F4451" i="2"/>
  <c r="G4451" i="2"/>
  <c r="A4452" i="2"/>
  <c r="F4452" i="2"/>
  <c r="G4452" i="2"/>
  <c r="A4453" i="2"/>
  <c r="F4453" i="2"/>
  <c r="G4453" i="2"/>
  <c r="A4454" i="2"/>
  <c r="F4454" i="2"/>
  <c r="G4454" i="2"/>
  <c r="A4455" i="2"/>
  <c r="F4455" i="2"/>
  <c r="G4455" i="2"/>
  <c r="A4456" i="2"/>
  <c r="F4456" i="2"/>
  <c r="G4456" i="2"/>
  <c r="A4457" i="2"/>
  <c r="F4457" i="2"/>
  <c r="G4457" i="2"/>
  <c r="A4458" i="2"/>
  <c r="F4458" i="2"/>
  <c r="G4458" i="2"/>
  <c r="A4459" i="2"/>
  <c r="F4459" i="2"/>
  <c r="G4459" i="2"/>
  <c r="A4460" i="2"/>
  <c r="F4460" i="2"/>
  <c r="G4460" i="2"/>
  <c r="A4461" i="2"/>
  <c r="F4461" i="2"/>
  <c r="G4461" i="2"/>
  <c r="A4462" i="2"/>
  <c r="F4462" i="2"/>
  <c r="G4462" i="2"/>
  <c r="A4463" i="2"/>
  <c r="F4463" i="2"/>
  <c r="G4463" i="2"/>
  <c r="A4464" i="2"/>
  <c r="F4464" i="2"/>
  <c r="G4464" i="2"/>
  <c r="A4465" i="2"/>
  <c r="F4465" i="2"/>
  <c r="G4465" i="2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F2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G2" i="7"/>
  <c r="A2" i="7"/>
  <c r="G3" i="7"/>
  <c r="A3" i="7"/>
  <c r="G4" i="7"/>
  <c r="A4" i="7"/>
  <c r="G5" i="7"/>
  <c r="A5" i="7"/>
  <c r="G6" i="7"/>
  <c r="A6" i="7"/>
  <c r="G7" i="7"/>
  <c r="A7" i="7"/>
  <c r="G8" i="7"/>
  <c r="A8" i="7"/>
  <c r="G9" i="7"/>
  <c r="A9" i="7"/>
  <c r="G10" i="7"/>
  <c r="A10" i="7"/>
  <c r="G11" i="7"/>
  <c r="A11" i="7"/>
  <c r="G12" i="7"/>
  <c r="A12" i="7"/>
  <c r="G13" i="7"/>
  <c r="A13" i="7"/>
  <c r="G14" i="7"/>
  <c r="A14" i="7"/>
  <c r="G15" i="7"/>
  <c r="A15" i="7"/>
  <c r="G16" i="7"/>
  <c r="A16" i="7"/>
  <c r="G17" i="7"/>
  <c r="A17" i="7"/>
  <c r="G18" i="7"/>
  <c r="A18" i="7"/>
  <c r="G19" i="7"/>
  <c r="A19" i="7"/>
  <c r="G20" i="7"/>
  <c r="A20" i="7"/>
  <c r="G21" i="7"/>
  <c r="A21" i="7"/>
  <c r="G22" i="7"/>
  <c r="A22" i="7"/>
  <c r="G23" i="7"/>
  <c r="A23" i="7"/>
  <c r="G24" i="7"/>
  <c r="A24" i="7"/>
  <c r="G25" i="7"/>
  <c r="A25" i="7"/>
  <c r="G26" i="7"/>
  <c r="A26" i="7"/>
  <c r="G27" i="7"/>
  <c r="A27" i="7"/>
  <c r="G28" i="7"/>
  <c r="A28" i="7"/>
  <c r="G29" i="7"/>
  <c r="A29" i="7"/>
  <c r="G30" i="7"/>
  <c r="A30" i="7"/>
  <c r="G31" i="7"/>
  <c r="A31" i="7"/>
  <c r="G32" i="7"/>
  <c r="A32" i="7"/>
  <c r="G33" i="7"/>
  <c r="A33" i="7"/>
  <c r="G34" i="7"/>
  <c r="A34" i="7"/>
  <c r="J3" i="7"/>
  <c r="B78" i="4"/>
  <c r="D78" i="4"/>
  <c r="C78" i="4"/>
  <c r="E78" i="4"/>
  <c r="F78" i="4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J4" i="7"/>
  <c r="B79" i="4"/>
  <c r="D79" i="4"/>
  <c r="C79" i="4"/>
  <c r="E79" i="4"/>
  <c r="F79" i="4"/>
  <c r="J5" i="7"/>
  <c r="B80" i="4"/>
  <c r="D80" i="4"/>
  <c r="C80" i="4"/>
  <c r="E80" i="4"/>
  <c r="F80" i="4"/>
  <c r="J6" i="7"/>
  <c r="B81" i="4"/>
  <c r="D81" i="4"/>
  <c r="C81" i="4"/>
  <c r="E81" i="4"/>
  <c r="F81" i="4"/>
  <c r="J7" i="7"/>
  <c r="B82" i="4"/>
  <c r="D82" i="4"/>
  <c r="C82" i="4"/>
  <c r="E82" i="4"/>
  <c r="F82" i="4"/>
  <c r="J8" i="7"/>
  <c r="B83" i="4"/>
  <c r="D83" i="4"/>
  <c r="C83" i="4"/>
  <c r="E83" i="4"/>
  <c r="F83" i="4"/>
  <c r="J9" i="7"/>
  <c r="B84" i="4"/>
  <c r="D84" i="4"/>
  <c r="C84" i="4"/>
  <c r="E84" i="4"/>
  <c r="F84" i="4"/>
  <c r="J10" i="7"/>
  <c r="B85" i="4"/>
  <c r="D85" i="4"/>
  <c r="C85" i="4"/>
  <c r="E85" i="4"/>
  <c r="F85" i="4"/>
  <c r="J11" i="7"/>
  <c r="B86" i="4"/>
  <c r="D86" i="4"/>
  <c r="C86" i="4"/>
  <c r="E86" i="4"/>
  <c r="F86" i="4"/>
  <c r="J12" i="7"/>
  <c r="B87" i="4"/>
  <c r="D87" i="4"/>
  <c r="C87" i="4"/>
  <c r="E87" i="4"/>
  <c r="F87" i="4"/>
  <c r="J13" i="7"/>
  <c r="B88" i="4"/>
  <c r="D88" i="4"/>
  <c r="C88" i="4"/>
  <c r="E88" i="4"/>
  <c r="F88" i="4"/>
  <c r="J14" i="7"/>
  <c r="B89" i="4"/>
  <c r="D89" i="4"/>
  <c r="C89" i="4"/>
  <c r="E89" i="4"/>
  <c r="F89" i="4"/>
  <c r="J15" i="7"/>
  <c r="B90" i="4"/>
  <c r="D90" i="4"/>
  <c r="C90" i="4"/>
  <c r="E90" i="4"/>
  <c r="F90" i="4"/>
  <c r="J16" i="7"/>
  <c r="B91" i="4"/>
  <c r="D91" i="4"/>
  <c r="C91" i="4"/>
  <c r="E91" i="4"/>
  <c r="F91" i="4"/>
  <c r="J17" i="7"/>
  <c r="B92" i="4"/>
  <c r="D92" i="4"/>
  <c r="C92" i="4"/>
  <c r="E92" i="4"/>
  <c r="F92" i="4"/>
  <c r="J18" i="7"/>
  <c r="B93" i="4"/>
  <c r="D93" i="4"/>
  <c r="C93" i="4"/>
  <c r="E93" i="4"/>
  <c r="F93" i="4"/>
  <c r="J19" i="7"/>
  <c r="B94" i="4"/>
  <c r="D94" i="4"/>
  <c r="C94" i="4"/>
  <c r="E94" i="4"/>
  <c r="F94" i="4"/>
  <c r="J20" i="7"/>
  <c r="B95" i="4"/>
  <c r="D95" i="4"/>
  <c r="C95" i="4"/>
  <c r="E95" i="4"/>
  <c r="F95" i="4"/>
  <c r="J21" i="7"/>
  <c r="B96" i="4"/>
  <c r="D96" i="4"/>
  <c r="C96" i="4"/>
  <c r="E96" i="4"/>
  <c r="F96" i="4"/>
  <c r="J22" i="7"/>
  <c r="B97" i="4"/>
  <c r="D97" i="4"/>
  <c r="C97" i="4"/>
  <c r="E97" i="4"/>
  <c r="F97" i="4"/>
  <c r="J23" i="7"/>
  <c r="B98" i="4"/>
  <c r="D98" i="4"/>
  <c r="C98" i="4"/>
  <c r="E98" i="4"/>
  <c r="F98" i="4"/>
  <c r="J24" i="7"/>
  <c r="B99" i="4"/>
  <c r="D99" i="4"/>
  <c r="C99" i="4"/>
  <c r="E99" i="4"/>
  <c r="F99" i="4"/>
  <c r="J25" i="7"/>
  <c r="B100" i="4"/>
  <c r="D100" i="4"/>
  <c r="C100" i="4"/>
  <c r="E100" i="4"/>
  <c r="F100" i="4"/>
  <c r="J26" i="7"/>
  <c r="B101" i="4"/>
  <c r="D101" i="4"/>
  <c r="C101" i="4"/>
  <c r="E101" i="4"/>
  <c r="F101" i="4"/>
  <c r="J27" i="7"/>
  <c r="B102" i="4"/>
  <c r="D102" i="4"/>
  <c r="C102" i="4"/>
  <c r="E102" i="4"/>
  <c r="F102" i="4"/>
  <c r="J28" i="7"/>
  <c r="B103" i="4"/>
  <c r="D103" i="4"/>
  <c r="C103" i="4"/>
  <c r="E103" i="4"/>
  <c r="F103" i="4"/>
  <c r="J29" i="7"/>
  <c r="B104" i="4"/>
  <c r="D104" i="4"/>
  <c r="C104" i="4"/>
  <c r="E104" i="4"/>
  <c r="F104" i="4"/>
  <c r="J30" i="7"/>
  <c r="B105" i="4"/>
  <c r="D105" i="4"/>
  <c r="C105" i="4"/>
  <c r="E105" i="4"/>
  <c r="F105" i="4"/>
  <c r="J31" i="7"/>
  <c r="B106" i="4"/>
  <c r="D106" i="4"/>
  <c r="C106" i="4"/>
  <c r="E106" i="4"/>
  <c r="F106" i="4"/>
  <c r="J32" i="7"/>
  <c r="B107" i="4"/>
  <c r="D107" i="4"/>
  <c r="C107" i="4"/>
  <c r="E107" i="4"/>
  <c r="F107" i="4"/>
  <c r="J33" i="7"/>
  <c r="B108" i="4"/>
  <c r="D108" i="4"/>
  <c r="C108" i="4"/>
  <c r="E108" i="4"/>
  <c r="F108" i="4"/>
  <c r="J34" i="7"/>
  <c r="B109" i="4"/>
  <c r="D109" i="4"/>
  <c r="C109" i="4"/>
  <c r="E109" i="4"/>
  <c r="F109" i="4"/>
  <c r="J2" i="7"/>
  <c r="B77" i="4"/>
  <c r="D77" i="4"/>
  <c r="C77" i="4"/>
  <c r="F77" i="4"/>
  <c r="E77" i="4"/>
  <c r="C2" i="6"/>
  <c r="A2" i="3"/>
  <c r="E2" i="3"/>
  <c r="F2" i="3"/>
  <c r="D2" i="6"/>
  <c r="C3" i="6"/>
  <c r="A3" i="3"/>
  <c r="A4" i="3"/>
  <c r="A5" i="3"/>
  <c r="E3" i="3"/>
  <c r="F3" i="3"/>
  <c r="E4" i="3"/>
  <c r="F4" i="3"/>
  <c r="E5" i="3"/>
  <c r="F5" i="3"/>
  <c r="A6" i="3"/>
  <c r="E6" i="3"/>
  <c r="F6" i="3"/>
  <c r="A7" i="3"/>
  <c r="E7" i="3"/>
  <c r="F7" i="3"/>
  <c r="A8" i="3"/>
  <c r="E8" i="3"/>
  <c r="F8" i="3"/>
  <c r="A9" i="3"/>
  <c r="E9" i="3"/>
  <c r="F9" i="3"/>
  <c r="A10" i="3"/>
  <c r="E10" i="3"/>
  <c r="F10" i="3"/>
  <c r="A11" i="3"/>
  <c r="E11" i="3"/>
  <c r="F11" i="3"/>
  <c r="A12" i="3"/>
  <c r="E12" i="3"/>
  <c r="F12" i="3"/>
  <c r="A13" i="3"/>
  <c r="E13" i="3"/>
  <c r="F13" i="3"/>
  <c r="A14" i="3"/>
  <c r="E14" i="3"/>
  <c r="F14" i="3"/>
  <c r="A15" i="3"/>
  <c r="E15" i="3"/>
  <c r="F15" i="3"/>
  <c r="A16" i="3"/>
  <c r="E16" i="3"/>
  <c r="F16" i="3"/>
  <c r="A17" i="3"/>
  <c r="E17" i="3"/>
  <c r="F17" i="3"/>
  <c r="A18" i="3"/>
  <c r="E18" i="3"/>
  <c r="F18" i="3"/>
  <c r="A19" i="3"/>
  <c r="E19" i="3"/>
  <c r="F19" i="3"/>
  <c r="A20" i="3"/>
  <c r="E20" i="3"/>
  <c r="F20" i="3"/>
  <c r="A21" i="3"/>
  <c r="E21" i="3"/>
  <c r="F21" i="3"/>
  <c r="A22" i="3"/>
  <c r="E22" i="3"/>
  <c r="F22" i="3"/>
  <c r="A23" i="3"/>
  <c r="E23" i="3"/>
  <c r="F23" i="3"/>
  <c r="A24" i="3"/>
  <c r="E24" i="3"/>
  <c r="F24" i="3"/>
  <c r="A25" i="3"/>
  <c r="E25" i="3"/>
  <c r="F25" i="3"/>
  <c r="A26" i="3"/>
  <c r="E26" i="3"/>
  <c r="F26" i="3"/>
  <c r="A27" i="3"/>
  <c r="E27" i="3"/>
  <c r="F27" i="3"/>
  <c r="A28" i="3"/>
  <c r="E28" i="3"/>
  <c r="F28" i="3"/>
  <c r="A29" i="3"/>
  <c r="E29" i="3"/>
  <c r="F29" i="3"/>
  <c r="A30" i="3"/>
  <c r="E30" i="3"/>
  <c r="F30" i="3"/>
  <c r="A31" i="3"/>
  <c r="E31" i="3"/>
  <c r="F31" i="3"/>
  <c r="A32" i="3"/>
  <c r="E32" i="3"/>
  <c r="F32" i="3"/>
  <c r="A33" i="3"/>
  <c r="E33" i="3"/>
  <c r="F33" i="3"/>
  <c r="A34" i="3"/>
  <c r="E34" i="3"/>
  <c r="F34" i="3"/>
  <c r="A35" i="3"/>
  <c r="E35" i="3"/>
  <c r="F35" i="3"/>
  <c r="A36" i="3"/>
  <c r="E36" i="3"/>
  <c r="F36" i="3"/>
  <c r="A37" i="3"/>
  <c r="E37" i="3"/>
  <c r="F37" i="3"/>
  <c r="A38" i="3"/>
  <c r="E38" i="3"/>
  <c r="F38" i="3"/>
  <c r="A39" i="3"/>
  <c r="E39" i="3"/>
  <c r="F39" i="3"/>
  <c r="A40" i="3"/>
  <c r="E40" i="3"/>
  <c r="F40" i="3"/>
  <c r="A41" i="3"/>
  <c r="E41" i="3"/>
  <c r="F41" i="3"/>
  <c r="A42" i="3"/>
  <c r="E42" i="3"/>
  <c r="F42" i="3"/>
  <c r="A43" i="3"/>
  <c r="E43" i="3"/>
  <c r="F43" i="3"/>
  <c r="A44" i="3"/>
  <c r="E44" i="3"/>
  <c r="F44" i="3"/>
  <c r="A45" i="3"/>
  <c r="E45" i="3"/>
  <c r="F45" i="3"/>
  <c r="A46" i="3"/>
  <c r="E46" i="3"/>
  <c r="F46" i="3"/>
  <c r="A47" i="3"/>
  <c r="E47" i="3"/>
  <c r="F47" i="3"/>
  <c r="A48" i="3"/>
  <c r="E48" i="3"/>
  <c r="F48" i="3"/>
  <c r="A49" i="3"/>
  <c r="E49" i="3"/>
  <c r="F49" i="3"/>
  <c r="A50" i="3"/>
  <c r="E50" i="3"/>
  <c r="F50" i="3"/>
  <c r="A51" i="3"/>
  <c r="E51" i="3"/>
  <c r="F51" i="3"/>
  <c r="A52" i="3"/>
  <c r="E52" i="3"/>
  <c r="F52" i="3"/>
  <c r="A53" i="3"/>
  <c r="E53" i="3"/>
  <c r="F53" i="3"/>
  <c r="A54" i="3"/>
  <c r="E54" i="3"/>
  <c r="F54" i="3"/>
  <c r="A55" i="3"/>
  <c r="E55" i="3"/>
  <c r="F55" i="3"/>
  <c r="A56" i="3"/>
  <c r="E56" i="3"/>
  <c r="F56" i="3"/>
  <c r="A57" i="3"/>
  <c r="E57" i="3"/>
  <c r="F57" i="3"/>
  <c r="A58" i="3"/>
  <c r="E58" i="3"/>
  <c r="F58" i="3"/>
  <c r="A59" i="3"/>
  <c r="E59" i="3"/>
  <c r="F59" i="3"/>
  <c r="A60" i="3"/>
  <c r="E60" i="3"/>
  <c r="F60" i="3"/>
  <c r="A61" i="3"/>
  <c r="E61" i="3"/>
  <c r="F61" i="3"/>
  <c r="A62" i="3"/>
  <c r="E62" i="3"/>
  <c r="F62" i="3"/>
  <c r="A63" i="3"/>
  <c r="E63" i="3"/>
  <c r="F63" i="3"/>
  <c r="A64" i="3"/>
  <c r="E64" i="3"/>
  <c r="F64" i="3"/>
  <c r="A65" i="3"/>
  <c r="E65" i="3"/>
  <c r="F65" i="3"/>
  <c r="A66" i="3"/>
  <c r="E66" i="3"/>
  <c r="F66" i="3"/>
  <c r="A67" i="3"/>
  <c r="E67" i="3"/>
  <c r="F67" i="3"/>
  <c r="A68" i="3"/>
  <c r="E68" i="3"/>
  <c r="F68" i="3"/>
  <c r="A69" i="3"/>
  <c r="E69" i="3"/>
  <c r="F69" i="3"/>
  <c r="A70" i="3"/>
  <c r="E70" i="3"/>
  <c r="F70" i="3"/>
  <c r="A71" i="3"/>
  <c r="E71" i="3"/>
  <c r="F71" i="3"/>
  <c r="A72" i="3"/>
  <c r="E72" i="3"/>
  <c r="F72" i="3"/>
  <c r="A73" i="3"/>
  <c r="E73" i="3"/>
  <c r="F73" i="3"/>
  <c r="A74" i="3"/>
  <c r="E74" i="3"/>
  <c r="F74" i="3"/>
  <c r="A75" i="3"/>
  <c r="E75" i="3"/>
  <c r="F75" i="3"/>
  <c r="A76" i="3"/>
  <c r="E76" i="3"/>
  <c r="F76" i="3"/>
  <c r="A77" i="3"/>
  <c r="E77" i="3"/>
  <c r="F77" i="3"/>
  <c r="A78" i="3"/>
  <c r="E78" i="3"/>
  <c r="F78" i="3"/>
  <c r="A79" i="3"/>
  <c r="E79" i="3"/>
  <c r="F79" i="3"/>
  <c r="A80" i="3"/>
  <c r="E80" i="3"/>
  <c r="F80" i="3"/>
  <c r="A81" i="3"/>
  <c r="E81" i="3"/>
  <c r="F81" i="3"/>
  <c r="A82" i="3"/>
  <c r="E82" i="3"/>
  <c r="F82" i="3"/>
  <c r="A83" i="3"/>
  <c r="E83" i="3"/>
  <c r="F83" i="3"/>
  <c r="A84" i="3"/>
  <c r="E84" i="3"/>
  <c r="F84" i="3"/>
  <c r="A85" i="3"/>
  <c r="E85" i="3"/>
  <c r="F85" i="3"/>
  <c r="A86" i="3"/>
  <c r="E86" i="3"/>
  <c r="F86" i="3"/>
  <c r="A87" i="3"/>
  <c r="E87" i="3"/>
  <c r="F87" i="3"/>
  <c r="A88" i="3"/>
  <c r="E88" i="3"/>
  <c r="F88" i="3"/>
  <c r="A89" i="3"/>
  <c r="E89" i="3"/>
  <c r="F89" i="3"/>
  <c r="A90" i="3"/>
  <c r="E90" i="3"/>
  <c r="F90" i="3"/>
  <c r="A91" i="3"/>
  <c r="E91" i="3"/>
  <c r="F91" i="3"/>
  <c r="A92" i="3"/>
  <c r="E92" i="3"/>
  <c r="F92" i="3"/>
  <c r="A93" i="3"/>
  <c r="E93" i="3"/>
  <c r="F93" i="3"/>
  <c r="A94" i="3"/>
  <c r="E94" i="3"/>
  <c r="F94" i="3"/>
  <c r="A95" i="3"/>
  <c r="E95" i="3"/>
  <c r="F95" i="3"/>
  <c r="A96" i="3"/>
  <c r="E96" i="3"/>
  <c r="F96" i="3"/>
  <c r="A97" i="3"/>
  <c r="E97" i="3"/>
  <c r="F97" i="3"/>
  <c r="A98" i="3"/>
  <c r="E98" i="3"/>
  <c r="F98" i="3"/>
  <c r="A99" i="3"/>
  <c r="E99" i="3"/>
  <c r="F99" i="3"/>
  <c r="A100" i="3"/>
  <c r="E100" i="3"/>
  <c r="F100" i="3"/>
  <c r="A101" i="3"/>
  <c r="E101" i="3"/>
  <c r="F101" i="3"/>
  <c r="A102" i="3"/>
  <c r="E102" i="3"/>
  <c r="F102" i="3"/>
  <c r="A103" i="3"/>
  <c r="E103" i="3"/>
  <c r="F103" i="3"/>
  <c r="A104" i="3"/>
  <c r="E104" i="3"/>
  <c r="F104" i="3"/>
  <c r="A105" i="3"/>
  <c r="E105" i="3"/>
  <c r="F105" i="3"/>
  <c r="A106" i="3"/>
  <c r="E106" i="3"/>
  <c r="F106" i="3"/>
  <c r="A107" i="3"/>
  <c r="E107" i="3"/>
  <c r="F107" i="3"/>
  <c r="A108" i="3"/>
  <c r="E108" i="3"/>
  <c r="F108" i="3"/>
  <c r="A109" i="3"/>
  <c r="E109" i="3"/>
  <c r="F109" i="3"/>
  <c r="A110" i="3"/>
  <c r="E110" i="3"/>
  <c r="F110" i="3"/>
  <c r="A111" i="3"/>
  <c r="E111" i="3"/>
  <c r="F111" i="3"/>
  <c r="A112" i="3"/>
  <c r="E112" i="3"/>
  <c r="F112" i="3"/>
  <c r="A113" i="3"/>
  <c r="E113" i="3"/>
  <c r="F113" i="3"/>
  <c r="A114" i="3"/>
  <c r="E114" i="3"/>
  <c r="F114" i="3"/>
  <c r="A115" i="3"/>
  <c r="E115" i="3"/>
  <c r="F115" i="3"/>
  <c r="A116" i="3"/>
  <c r="E116" i="3"/>
  <c r="F116" i="3"/>
  <c r="A117" i="3"/>
  <c r="E117" i="3"/>
  <c r="F117" i="3"/>
  <c r="A118" i="3"/>
  <c r="E118" i="3"/>
  <c r="F118" i="3"/>
  <c r="A119" i="3"/>
  <c r="E119" i="3"/>
  <c r="F119" i="3"/>
  <c r="A120" i="3"/>
  <c r="E120" i="3"/>
  <c r="F120" i="3"/>
  <c r="A121" i="3"/>
  <c r="E121" i="3"/>
  <c r="F121" i="3"/>
  <c r="A122" i="3"/>
  <c r="E122" i="3"/>
  <c r="F122" i="3"/>
  <c r="A123" i="3"/>
  <c r="E123" i="3"/>
  <c r="F123" i="3"/>
  <c r="A124" i="3"/>
  <c r="E124" i="3"/>
  <c r="F124" i="3"/>
  <c r="A125" i="3"/>
  <c r="E125" i="3"/>
  <c r="F125" i="3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F2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G2" i="6"/>
  <c r="A2" i="6"/>
  <c r="F3" i="6"/>
  <c r="G3" i="6"/>
  <c r="A3" i="6"/>
  <c r="G4" i="6"/>
  <c r="A4" i="6"/>
  <c r="G5" i="6"/>
  <c r="A5" i="6"/>
  <c r="G6" i="6"/>
  <c r="A6" i="6"/>
  <c r="G7" i="6"/>
  <c r="A7" i="6"/>
  <c r="G8" i="6"/>
  <c r="A8" i="6"/>
  <c r="G9" i="6"/>
  <c r="A9" i="6"/>
  <c r="G10" i="6"/>
  <c r="A10" i="6"/>
  <c r="G11" i="6"/>
  <c r="A11" i="6"/>
  <c r="G12" i="6"/>
  <c r="A12" i="6"/>
  <c r="G13" i="6"/>
  <c r="A13" i="6"/>
  <c r="G14" i="6"/>
  <c r="A14" i="6"/>
  <c r="G15" i="6"/>
  <c r="A15" i="6"/>
  <c r="G16" i="6"/>
  <c r="A16" i="6"/>
  <c r="G17" i="6"/>
  <c r="A17" i="6"/>
  <c r="G18" i="6"/>
  <c r="A18" i="6"/>
  <c r="G19" i="6"/>
  <c r="A19" i="6"/>
  <c r="G20" i="6"/>
  <c r="A20" i="6"/>
  <c r="G21" i="6"/>
  <c r="A21" i="6"/>
  <c r="G22" i="6"/>
  <c r="A22" i="6"/>
  <c r="G23" i="6"/>
  <c r="A23" i="6"/>
  <c r="G24" i="6"/>
  <c r="A24" i="6"/>
  <c r="G25" i="6"/>
  <c r="A25" i="6"/>
  <c r="G26" i="6"/>
  <c r="A26" i="6"/>
  <c r="G27" i="6"/>
  <c r="A27" i="6"/>
  <c r="G28" i="6"/>
  <c r="A28" i="6"/>
  <c r="G29" i="6"/>
  <c r="A29" i="6"/>
  <c r="G30" i="6"/>
  <c r="A30" i="6"/>
  <c r="G31" i="6"/>
  <c r="A31" i="6"/>
  <c r="G32" i="6"/>
  <c r="A32" i="6"/>
  <c r="G33" i="6"/>
  <c r="A33" i="6"/>
  <c r="G34" i="6"/>
  <c r="A34" i="6"/>
  <c r="G35" i="6"/>
  <c r="A35" i="6"/>
  <c r="G36" i="6"/>
  <c r="A36" i="6"/>
  <c r="G37" i="6"/>
  <c r="A37" i="6"/>
  <c r="G38" i="6"/>
  <c r="A38" i="6"/>
  <c r="G39" i="6"/>
  <c r="A39" i="6"/>
  <c r="G40" i="6"/>
  <c r="A40" i="6"/>
  <c r="G41" i="6"/>
  <c r="A41" i="6"/>
  <c r="G42" i="6"/>
  <c r="A42" i="6"/>
  <c r="G43" i="6"/>
  <c r="A43" i="6"/>
  <c r="G44" i="6"/>
  <c r="A44" i="6"/>
  <c r="G45" i="6"/>
  <c r="A45" i="6"/>
  <c r="G46" i="6"/>
  <c r="A46" i="6"/>
  <c r="G47" i="6"/>
  <c r="A47" i="6"/>
  <c r="G48" i="6"/>
  <c r="A48" i="6"/>
  <c r="G49" i="6"/>
  <c r="A49" i="6"/>
  <c r="G50" i="6"/>
  <c r="A50" i="6"/>
  <c r="G51" i="6"/>
  <c r="A51" i="6"/>
  <c r="G52" i="6"/>
  <c r="A52" i="6"/>
  <c r="G53" i="6"/>
  <c r="A53" i="6"/>
  <c r="G54" i="6"/>
  <c r="A54" i="6"/>
  <c r="G55" i="6"/>
  <c r="A55" i="6"/>
  <c r="G56" i="6"/>
  <c r="A56" i="6"/>
  <c r="G57" i="6"/>
  <c r="A57" i="6"/>
  <c r="G58" i="6"/>
  <c r="A58" i="6"/>
  <c r="G59" i="6"/>
  <c r="A59" i="6"/>
  <c r="G60" i="6"/>
  <c r="A60" i="6"/>
  <c r="G61" i="6"/>
  <c r="A61" i="6"/>
  <c r="G62" i="6"/>
  <c r="A62" i="6"/>
  <c r="G63" i="6"/>
  <c r="A63" i="6"/>
  <c r="J3" i="6"/>
  <c r="B13" i="4"/>
  <c r="D13" i="4"/>
  <c r="C13" i="4"/>
  <c r="E13" i="4"/>
  <c r="F13" i="4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J4" i="6"/>
  <c r="B14" i="4"/>
  <c r="D14" i="4"/>
  <c r="C14" i="4"/>
  <c r="E14" i="4"/>
  <c r="F14" i="4"/>
  <c r="J5" i="6"/>
  <c r="B15" i="4"/>
  <c r="D15" i="4"/>
  <c r="C15" i="4"/>
  <c r="E15" i="4"/>
  <c r="F15" i="4"/>
  <c r="J6" i="6"/>
  <c r="B16" i="4"/>
  <c r="D16" i="4"/>
  <c r="C16" i="4"/>
  <c r="E16" i="4"/>
  <c r="F16" i="4"/>
  <c r="J7" i="6"/>
  <c r="B17" i="4"/>
  <c r="D17" i="4"/>
  <c r="C17" i="4"/>
  <c r="E17" i="4"/>
  <c r="F17" i="4"/>
  <c r="J8" i="6"/>
  <c r="B18" i="4"/>
  <c r="D18" i="4"/>
  <c r="C18" i="4"/>
  <c r="E18" i="4"/>
  <c r="F18" i="4"/>
  <c r="J9" i="6"/>
  <c r="B19" i="4"/>
  <c r="D19" i="4"/>
  <c r="C19" i="4"/>
  <c r="E19" i="4"/>
  <c r="F19" i="4"/>
  <c r="J10" i="6"/>
  <c r="B20" i="4"/>
  <c r="D20" i="4"/>
  <c r="C20" i="4"/>
  <c r="E20" i="4"/>
  <c r="F20" i="4"/>
  <c r="J11" i="6"/>
  <c r="B21" i="4"/>
  <c r="D21" i="4"/>
  <c r="C21" i="4"/>
  <c r="E21" i="4"/>
  <c r="F21" i="4"/>
  <c r="J12" i="6"/>
  <c r="B22" i="4"/>
  <c r="D22" i="4"/>
  <c r="C22" i="4"/>
  <c r="E22" i="4"/>
  <c r="F22" i="4"/>
  <c r="J13" i="6"/>
  <c r="B23" i="4"/>
  <c r="D23" i="4"/>
  <c r="C23" i="4"/>
  <c r="E23" i="4"/>
  <c r="F23" i="4"/>
  <c r="J14" i="6"/>
  <c r="B24" i="4"/>
  <c r="D24" i="4"/>
  <c r="C24" i="4"/>
  <c r="E24" i="4"/>
  <c r="F24" i="4"/>
  <c r="J15" i="6"/>
  <c r="B25" i="4"/>
  <c r="D25" i="4"/>
  <c r="C25" i="4"/>
  <c r="E25" i="4"/>
  <c r="F25" i="4"/>
  <c r="J16" i="6"/>
  <c r="B26" i="4"/>
  <c r="D26" i="4"/>
  <c r="C26" i="4"/>
  <c r="E26" i="4"/>
  <c r="F26" i="4"/>
  <c r="J17" i="6"/>
  <c r="B27" i="4"/>
  <c r="D27" i="4"/>
  <c r="C27" i="4"/>
  <c r="E27" i="4"/>
  <c r="F27" i="4"/>
  <c r="J18" i="6"/>
  <c r="B28" i="4"/>
  <c r="D28" i="4"/>
  <c r="C28" i="4"/>
  <c r="E28" i="4"/>
  <c r="F28" i="4"/>
  <c r="J19" i="6"/>
  <c r="B29" i="4"/>
  <c r="D29" i="4"/>
  <c r="C29" i="4"/>
  <c r="E29" i="4"/>
  <c r="F29" i="4"/>
  <c r="J20" i="6"/>
  <c r="B30" i="4"/>
  <c r="D30" i="4"/>
  <c r="C30" i="4"/>
  <c r="E30" i="4"/>
  <c r="F30" i="4"/>
  <c r="J21" i="6"/>
  <c r="B31" i="4"/>
  <c r="D31" i="4"/>
  <c r="C31" i="4"/>
  <c r="E31" i="4"/>
  <c r="F31" i="4"/>
  <c r="J22" i="6"/>
  <c r="B32" i="4"/>
  <c r="D32" i="4"/>
  <c r="C32" i="4"/>
  <c r="E32" i="4"/>
  <c r="F32" i="4"/>
  <c r="J23" i="6"/>
  <c r="B33" i="4"/>
  <c r="D33" i="4"/>
  <c r="C33" i="4"/>
  <c r="E33" i="4"/>
  <c r="F33" i="4"/>
  <c r="J24" i="6"/>
  <c r="B34" i="4"/>
  <c r="D34" i="4"/>
  <c r="C34" i="4"/>
  <c r="E34" i="4"/>
  <c r="F34" i="4"/>
  <c r="J25" i="6"/>
  <c r="B35" i="4"/>
  <c r="D35" i="4"/>
  <c r="C35" i="4"/>
  <c r="E35" i="4"/>
  <c r="F35" i="4"/>
  <c r="J26" i="6"/>
  <c r="B36" i="4"/>
  <c r="D36" i="4"/>
  <c r="C36" i="4"/>
  <c r="E36" i="4"/>
  <c r="F36" i="4"/>
  <c r="J27" i="6"/>
  <c r="B37" i="4"/>
  <c r="D37" i="4"/>
  <c r="C37" i="4"/>
  <c r="E37" i="4"/>
  <c r="F37" i="4"/>
  <c r="J28" i="6"/>
  <c r="B38" i="4"/>
  <c r="D38" i="4"/>
  <c r="C38" i="4"/>
  <c r="E38" i="4"/>
  <c r="F38" i="4"/>
  <c r="J29" i="6"/>
  <c r="B39" i="4"/>
  <c r="D39" i="4"/>
  <c r="C39" i="4"/>
  <c r="E39" i="4"/>
  <c r="F39" i="4"/>
  <c r="J30" i="6"/>
  <c r="B40" i="4"/>
  <c r="D40" i="4"/>
  <c r="C40" i="4"/>
  <c r="E40" i="4"/>
  <c r="F40" i="4"/>
  <c r="J31" i="6"/>
  <c r="B41" i="4"/>
  <c r="D41" i="4"/>
  <c r="C41" i="4"/>
  <c r="E41" i="4"/>
  <c r="F41" i="4"/>
  <c r="J32" i="6"/>
  <c r="B42" i="4"/>
  <c r="D42" i="4"/>
  <c r="C42" i="4"/>
  <c r="E42" i="4"/>
  <c r="F42" i="4"/>
  <c r="J33" i="6"/>
  <c r="B43" i="4"/>
  <c r="D43" i="4"/>
  <c r="C43" i="4"/>
  <c r="E43" i="4"/>
  <c r="F43" i="4"/>
  <c r="J34" i="6"/>
  <c r="B44" i="4"/>
  <c r="D44" i="4"/>
  <c r="C44" i="4"/>
  <c r="E44" i="4"/>
  <c r="F44" i="4"/>
  <c r="J35" i="6"/>
  <c r="B45" i="4"/>
  <c r="D45" i="4"/>
  <c r="C45" i="4"/>
  <c r="E45" i="4"/>
  <c r="F45" i="4"/>
  <c r="J36" i="6"/>
  <c r="B46" i="4"/>
  <c r="D46" i="4"/>
  <c r="C46" i="4"/>
  <c r="E46" i="4"/>
  <c r="F46" i="4"/>
  <c r="J37" i="6"/>
  <c r="B47" i="4"/>
  <c r="D47" i="4"/>
  <c r="C47" i="4"/>
  <c r="E47" i="4"/>
  <c r="F47" i="4"/>
  <c r="J38" i="6"/>
  <c r="B48" i="4"/>
  <c r="D48" i="4"/>
  <c r="C48" i="4"/>
  <c r="E48" i="4"/>
  <c r="F48" i="4"/>
  <c r="J39" i="6"/>
  <c r="B49" i="4"/>
  <c r="D49" i="4"/>
  <c r="C49" i="4"/>
  <c r="E49" i="4"/>
  <c r="F49" i="4"/>
  <c r="J40" i="6"/>
  <c r="B50" i="4"/>
  <c r="D50" i="4"/>
  <c r="C50" i="4"/>
  <c r="E50" i="4"/>
  <c r="F50" i="4"/>
  <c r="J41" i="6"/>
  <c r="B51" i="4"/>
  <c r="D51" i="4"/>
  <c r="C51" i="4"/>
  <c r="E51" i="4"/>
  <c r="F51" i="4"/>
  <c r="J42" i="6"/>
  <c r="B52" i="4"/>
  <c r="D52" i="4"/>
  <c r="C52" i="4"/>
  <c r="E52" i="4"/>
  <c r="F52" i="4"/>
  <c r="J43" i="6"/>
  <c r="B53" i="4"/>
  <c r="D53" i="4"/>
  <c r="C53" i="4"/>
  <c r="E53" i="4"/>
  <c r="F53" i="4"/>
  <c r="J44" i="6"/>
  <c r="B54" i="4"/>
  <c r="D54" i="4"/>
  <c r="C54" i="4"/>
  <c r="E54" i="4"/>
  <c r="F54" i="4"/>
  <c r="J45" i="6"/>
  <c r="B55" i="4"/>
  <c r="D55" i="4"/>
  <c r="C55" i="4"/>
  <c r="E55" i="4"/>
  <c r="F55" i="4"/>
  <c r="J46" i="6"/>
  <c r="B56" i="4"/>
  <c r="D56" i="4"/>
  <c r="C56" i="4"/>
  <c r="E56" i="4"/>
  <c r="F56" i="4"/>
  <c r="J47" i="6"/>
  <c r="B57" i="4"/>
  <c r="D57" i="4"/>
  <c r="C57" i="4"/>
  <c r="E57" i="4"/>
  <c r="F57" i="4"/>
  <c r="J48" i="6"/>
  <c r="B58" i="4"/>
  <c r="D58" i="4"/>
  <c r="C58" i="4"/>
  <c r="E58" i="4"/>
  <c r="F58" i="4"/>
  <c r="J49" i="6"/>
  <c r="B59" i="4"/>
  <c r="D59" i="4"/>
  <c r="C59" i="4"/>
  <c r="E59" i="4"/>
  <c r="F59" i="4"/>
  <c r="J50" i="6"/>
  <c r="B60" i="4"/>
  <c r="D60" i="4"/>
  <c r="C60" i="4"/>
  <c r="E60" i="4"/>
  <c r="F60" i="4"/>
  <c r="J51" i="6"/>
  <c r="B61" i="4"/>
  <c r="D61" i="4"/>
  <c r="C61" i="4"/>
  <c r="E61" i="4"/>
  <c r="F61" i="4"/>
  <c r="J52" i="6"/>
  <c r="B62" i="4"/>
  <c r="D62" i="4"/>
  <c r="C62" i="4"/>
  <c r="E62" i="4"/>
  <c r="F62" i="4"/>
  <c r="J53" i="6"/>
  <c r="B63" i="4"/>
  <c r="D63" i="4"/>
  <c r="C63" i="4"/>
  <c r="E63" i="4"/>
  <c r="F63" i="4"/>
  <c r="J54" i="6"/>
  <c r="B64" i="4"/>
  <c r="D64" i="4"/>
  <c r="C64" i="4"/>
  <c r="E64" i="4"/>
  <c r="F64" i="4"/>
  <c r="J55" i="6"/>
  <c r="B65" i="4"/>
  <c r="D65" i="4"/>
  <c r="C65" i="4"/>
  <c r="E65" i="4"/>
  <c r="F65" i="4"/>
  <c r="J56" i="6"/>
  <c r="B66" i="4"/>
  <c r="D66" i="4"/>
  <c r="C66" i="4"/>
  <c r="E66" i="4"/>
  <c r="F66" i="4"/>
  <c r="J57" i="6"/>
  <c r="B67" i="4"/>
  <c r="D67" i="4"/>
  <c r="C67" i="4"/>
  <c r="E67" i="4"/>
  <c r="F67" i="4"/>
  <c r="J58" i="6"/>
  <c r="B68" i="4"/>
  <c r="D68" i="4"/>
  <c r="C68" i="4"/>
  <c r="E68" i="4"/>
  <c r="F68" i="4"/>
  <c r="J59" i="6"/>
  <c r="B69" i="4"/>
  <c r="D69" i="4"/>
  <c r="C69" i="4"/>
  <c r="E69" i="4"/>
  <c r="F69" i="4"/>
  <c r="J60" i="6"/>
  <c r="B70" i="4"/>
  <c r="D70" i="4"/>
  <c r="C70" i="4"/>
  <c r="E70" i="4"/>
  <c r="F70" i="4"/>
  <c r="J61" i="6"/>
  <c r="B71" i="4"/>
  <c r="D71" i="4"/>
  <c r="C71" i="4"/>
  <c r="E71" i="4"/>
  <c r="F71" i="4"/>
  <c r="J62" i="6"/>
  <c r="B72" i="4"/>
  <c r="D72" i="4"/>
  <c r="C72" i="4"/>
  <c r="E72" i="4"/>
  <c r="F72" i="4"/>
  <c r="J2" i="6"/>
  <c r="B12" i="4"/>
  <c r="D12" i="4"/>
  <c r="C12" i="4"/>
  <c r="F12" i="4"/>
  <c r="E12" i="4"/>
  <c r="J63" i="6"/>
</calcChain>
</file>

<file path=xl/sharedStrings.xml><?xml version="1.0" encoding="utf-8"?>
<sst xmlns="http://schemas.openxmlformats.org/spreadsheetml/2006/main" count="9455" uniqueCount="191">
  <si>
    <t>Accidente ofídico</t>
  </si>
  <si>
    <t>Bajo peso al nacer</t>
  </si>
  <si>
    <t>Mortalidad  por desnutrición</t>
  </si>
  <si>
    <t>Chagas</t>
  </si>
  <si>
    <t xml:space="preserve">Dengue </t>
  </si>
  <si>
    <t xml:space="preserve">Defectos congénitos </t>
  </si>
  <si>
    <t>Chikunguya</t>
  </si>
  <si>
    <t>Dengue grave</t>
  </si>
  <si>
    <t>ESAVI</t>
  </si>
  <si>
    <t>Agresiones por animales potencialmente transmisores de rabia</t>
  </si>
  <si>
    <t>Fiebre Tifoidea y paratifoidea</t>
  </si>
  <si>
    <t>Hepatitis A</t>
  </si>
  <si>
    <t>Hepatitis B  y delta</t>
  </si>
  <si>
    <t>Hepatitis C</t>
  </si>
  <si>
    <t>Intoxicación  por plaguicidas</t>
  </si>
  <si>
    <t>Intoxicación por medicamentos</t>
  </si>
  <si>
    <t>Intoxicación por metanol</t>
  </si>
  <si>
    <t>Intoxicaciones por metales pesados</t>
  </si>
  <si>
    <t>Intoxicación por solventes</t>
  </si>
  <si>
    <t xml:space="preserve">Intoxicación por otras sustancias químicas </t>
  </si>
  <si>
    <t>Intoxicación por gases</t>
  </si>
  <si>
    <t xml:space="preserve">Intoxicación por sustancias psicoactivas </t>
  </si>
  <si>
    <t>Leishmaniasis cutanea</t>
  </si>
  <si>
    <t>Leishmaniasis mucosa</t>
  </si>
  <si>
    <t>Leishmaniasis visceral</t>
  </si>
  <si>
    <t>Lepra</t>
  </si>
  <si>
    <t>Lesiones por artefactos explosivos</t>
  </si>
  <si>
    <t>Leptospirosis</t>
  </si>
  <si>
    <t>Leucemia aguda pediátrica linfoide</t>
  </si>
  <si>
    <t>Leucemia aguda pediátrica mieloide</t>
  </si>
  <si>
    <t>Cáncer infantil</t>
  </si>
  <si>
    <t>Malaria asociada (formas mixtas)</t>
  </si>
  <si>
    <t>Malaria Falciparum</t>
  </si>
  <si>
    <t>Malaria vivax</t>
  </si>
  <si>
    <t>Malaria complicada</t>
  </si>
  <si>
    <t>Meningitis meningococcica</t>
  </si>
  <si>
    <t>Meningitis por Neumococo</t>
  </si>
  <si>
    <t>Meningitis</t>
  </si>
  <si>
    <t>Mortalidad por malaria</t>
  </si>
  <si>
    <t>Morbilidad materna extrema</t>
  </si>
  <si>
    <t>Mortalidad materna</t>
  </si>
  <si>
    <t>Mortalidad perinatal y neonatal</t>
  </si>
  <si>
    <t>Letalidad por dengue</t>
  </si>
  <si>
    <t>Mortalidad por EDA menores de 5 años</t>
  </si>
  <si>
    <t>Mortalidad por IRA</t>
  </si>
  <si>
    <t xml:space="preserve">EDA por Rotavirus </t>
  </si>
  <si>
    <t xml:space="preserve">Parotiditis </t>
  </si>
  <si>
    <t>Rabia humana</t>
  </si>
  <si>
    <t>Sarampión</t>
  </si>
  <si>
    <t>Sífilis congénita</t>
  </si>
  <si>
    <t>Sífilis gestacional</t>
  </si>
  <si>
    <t>Tétanos accidental</t>
  </si>
  <si>
    <t>Tétanos neonatal</t>
  </si>
  <si>
    <t>Tosferina</t>
  </si>
  <si>
    <t>Tuberculosis extra pulmonar</t>
  </si>
  <si>
    <t>Tuberculosis</t>
  </si>
  <si>
    <t>Tuberculosis pulmonar</t>
  </si>
  <si>
    <t>Tuberculosis fármaco resistente</t>
  </si>
  <si>
    <t>Varicela</t>
  </si>
  <si>
    <t>VIH-SIDA- Mortalidad por SIDA</t>
  </si>
  <si>
    <t>Violencia de género</t>
  </si>
  <si>
    <t>Meningitis por Haemophilus influenzae</t>
  </si>
  <si>
    <t>codigo</t>
  </si>
  <si>
    <t>nombreEvento</t>
  </si>
  <si>
    <t>COD_EVE</t>
  </si>
  <si>
    <t>regimen</t>
  </si>
  <si>
    <t>DEPTO</t>
  </si>
  <si>
    <t>tasaAjustada</t>
  </si>
  <si>
    <t>Contributivo</t>
  </si>
  <si>
    <t>00</t>
  </si>
  <si>
    <t>01</t>
  </si>
  <si>
    <t>05</t>
  </si>
  <si>
    <t>08</t>
  </si>
  <si>
    <t>11</t>
  </si>
  <si>
    <t>13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</si>
  <si>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</si>
  <si>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</si>
  <si>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</si>
  <si>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</si>
  <si>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</si>
  <si>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</si>
  <si>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</si>
  <si>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</si>
  <si>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</si>
  <si>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</si>
  <si>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</si>
  <si>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</si>
  <si>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</si>
  <si>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54</t>
  </si>
  <si>
    <t>63</t>
  </si>
  <si>
    <t>66</t>
  </si>
  <si>
    <t>68</t>
  </si>
  <si>
    <t>70</t>
  </si>
  <si>
    <t>73</t>
  </si>
  <si>
    <t>76</t>
  </si>
  <si>
    <t>80</t>
  </si>
  <si>
    <t>81</t>
  </si>
  <si>
    <t>85</t>
  </si>
  <si>
    <t>86</t>
  </si>
  <si>
    <t>88</t>
  </si>
  <si>
    <t>91</t>
  </si>
  <si>
    <t>94</t>
  </si>
  <si>
    <t>95</t>
  </si>
  <si>
    <t>97</t>
  </si>
  <si>
    <t>99</t>
  </si>
  <si>
    <t>Subsidiado</t>
  </si>
  <si>
    <t>Multiplicador</t>
  </si>
  <si>
    <t>1. Selección</t>
  </si>
  <si>
    <t>Ordenar por régimen</t>
  </si>
  <si>
    <t>Evento</t>
  </si>
  <si>
    <t>ANTIOQUIA</t>
  </si>
  <si>
    <t>ATLANTICO</t>
  </si>
  <si>
    <t>BOGOTA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</si>
  <si>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</si>
  <si>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</si>
  <si>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</si>
  <si>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</si>
  <si>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</si>
  <si>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</si>
  <si>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</si>
  <si>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</si>
  <si>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</si>
  <si>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</si>
  <si>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LA GUAJIRA</t>
  </si>
  <si>
    <t>MAGDALENA</t>
  </si>
  <si>
    <t>META</t>
  </si>
  <si>
    <t>NARIÑO</t>
  </si>
  <si>
    <t>N. DE SANTANDER</t>
  </si>
  <si>
    <t>QUINDIO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</si>
  <si>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</si>
  <si>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</si>
  <si>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</si>
  <si>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</si>
  <si>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</si>
  <si>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</si>
  <si>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</si>
  <si>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</si>
  <si>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ANDRES</t>
  </si>
  <si>
    <t>AMAZONAS</t>
  </si>
  <si>
    <t>GUAINIA</t>
  </si>
  <si>
    <t>GUAVIARE</t>
  </si>
  <si>
    <t>VAUPES</t>
  </si>
  <si>
    <t>VICHADA</t>
  </si>
  <si>
    <t>Antioquia</t>
  </si>
  <si>
    <t>Caldas</t>
  </si>
  <si>
    <t>Cauca</t>
  </si>
  <si>
    <t>Cesar</t>
  </si>
  <si>
    <t>Cundinamarca</t>
  </si>
  <si>
    <t>Huila</t>
  </si>
  <si>
    <t>La Guajira</t>
  </si>
  <si>
    <t>Magdalena</t>
  </si>
  <si>
    <t>Meta</t>
  </si>
  <si>
    <t>Nariño</t>
  </si>
  <si>
    <t>N. De Santander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</si>
  <si>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</si>
  <si>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</si>
  <si>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</si>
  <si>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</si>
  <si>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</si>
  <si>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</si>
  <si>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</si>
  <si>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</si>
  <si>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Amazonas</t>
  </si>
  <si>
    <t>Guaviare</t>
  </si>
  <si>
    <t>Vichada</t>
  </si>
  <si>
    <t>Atlántico</t>
  </si>
  <si>
    <t>Bogotá</t>
  </si>
  <si>
    <t>Bolívar</t>
  </si>
  <si>
    <t>Boyacá</t>
  </si>
  <si>
    <t>Caquetá</t>
  </si>
  <si>
    <t>Córdoba</t>
  </si>
  <si>
    <t>Chocó</t>
  </si>
  <si>
    <t>Quindío</t>
  </si>
  <si>
    <t>San Andrés</t>
  </si>
  <si>
    <t>Guainía</t>
  </si>
  <si>
    <t>Vaupés</t>
  </si>
  <si>
    <t>E&amp;R</t>
  </si>
  <si>
    <t>multiplicador</t>
  </si>
  <si>
    <t>tasa</t>
  </si>
  <si>
    <t>E&amp;R&amp;D</t>
  </si>
  <si>
    <t>ordenC</t>
  </si>
  <si>
    <t>ordenS</t>
  </si>
  <si>
    <t>orden</t>
  </si>
  <si>
    <t>evento</t>
  </si>
  <si>
    <t>odenSel</t>
  </si>
  <si>
    <t>dpto</t>
  </si>
  <si>
    <t>codigoDpto</t>
  </si>
  <si>
    <t>Departamento</t>
  </si>
  <si>
    <t>SivigilaSGSSSTool_ONS</t>
  </si>
  <si>
    <t>Desigualdad Absoluta</t>
  </si>
  <si>
    <t>Desigualdad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</si>
</sst>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charset val="204"/>
    </font>
    <font>
      <b/>
      <sz val="12"/>
      <color theme="1"/>
      <name val="Arial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charset val="204"/>
    </font>
    <font>
      <b/>
      <sz val="12"/>
      <color theme="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2"/>
    <xf numFmtId="0" fontId="3" fillId="0" borderId="0" xfId="0" applyFont="1"/>
    <xf numFmtId="0" fontId="3" fillId="3" borderId="0" xfId="0" applyFont="1" applyFill="1"/>
    <xf numFmtId="0" fontId="4" fillId="5" borderId="0" xfId="0" applyFont="1" applyFill="1"/>
    <xf numFmtId="0" fontId="4" fillId="0" borderId="0" xfId="0" applyFont="1"/>
    <xf numFmtId="0" fontId="3" fillId="2" borderId="1" xfId="1" applyFont="1"/>
    <xf numFmtId="0" fontId="7" fillId="3" borderId="0" xfId="0" applyFont="1" applyFill="1"/>
    <xf numFmtId="2" fontId="0" fillId="0" borderId="0" xfId="0" applyNumberFormat="1"/>
    <xf numFmtId="164" fontId="3" fillId="3" borderId="0" xfId="0" applyNumberFormat="1" applyFont="1" applyFill="1"/>
    <xf numFmtId="2" fontId="3" fillId="3" borderId="0" xfId="0" applyNumberFormat="1" applyFont="1" applyFill="1"/>
    <xf numFmtId="0" fontId="8" fillId="4" borderId="0" xfId="0" applyFont="1" applyFill="1"/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2" borderId="1" xfId="1" applyFont="1" applyAlignment="1">
      <alignment horizontal="center"/>
    </xf>
  </cellXfs>
  <cellStyles count="4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  <cellStyle name="Normal 2" xfId="2"/>
    <cellStyle name="Nota" xfId="1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N110"/>
  <sheetViews>
    <sheetView zoomScale="80" zoomScaleNormal="80" zoomScalePageLayoutView="80" workbookViewId="0">
      <pane ySplit="3" topLeftCell="A4" activePane="bottomLeft" state="frozen"/>
      <selection pane="bottomLeft" activeCell="G8" sqref="G8"/>
    </sheetView>
  </sheetViews>
  <sheetFormatPr baseColWidth="10" defaultColWidth="10.83203125" defaultRowHeight="15" outlineLevelRow="1" x14ac:dyDescent="0"/>
  <cols>
    <col min="1" max="1" width="10.83203125" style="3"/>
    <col min="2" max="2" width="57.33203125" style="3" customWidth="1"/>
    <col min="3" max="4" width="14.1640625" style="3" customWidth="1"/>
    <col min="5" max="6" width="13.5" style="3" customWidth="1"/>
    <col min="7" max="14" width="10.83203125" style="3"/>
    <col min="15" max="16384" width="10.83203125" style="2"/>
  </cols>
  <sheetData>
    <row r="1" spans="1:14" ht="15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>
      <c r="A2" s="11"/>
      <c r="B2" s="11" t="s">
        <v>188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5" customFormat="1" ht="15.75">
      <c r="A4" s="4" t="s">
        <v>107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outlineLevel="1"/>
    <row r="6" spans="1:14" outlineLevel="1">
      <c r="B6" s="3" t="s">
        <v>108</v>
      </c>
      <c r="C6" s="6" t="s">
        <v>105</v>
      </c>
    </row>
    <row r="7" spans="1:14" outlineLevel="1">
      <c r="B7" s="3" t="s">
        <v>109</v>
      </c>
      <c r="C7" s="18" t="s">
        <v>44</v>
      </c>
      <c r="D7" s="18"/>
      <c r="E7" s="7">
        <f>INDEX(nombres!A1:B63,MATCH(Consulta!C7,nombres!B1:B63,0),1)</f>
        <v>600</v>
      </c>
    </row>
    <row r="8" spans="1:14" outlineLevel="1"/>
    <row r="9" spans="1:14" s="5" customFormat="1" ht="15.75" collapsed="1">
      <c r="A9" s="4" t="str">
        <f>CONCATENATE("2. Resultados Colombia por régimen (ordenado por régimen ",regimen_sel,")")</f>
        <v>2. Resultados Colombia por régimen (ordenado por régimen Subsidiado)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idden="1" outlineLevel="1"/>
    <row r="11" spans="1:14" s="13" customFormat="1" ht="31.5" hidden="1" outlineLevel="1">
      <c r="A11" s="12"/>
      <c r="B11" s="12" t="s">
        <v>109</v>
      </c>
      <c r="C11" s="12" t="s">
        <v>68</v>
      </c>
      <c r="D11" s="12" t="s">
        <v>105</v>
      </c>
      <c r="E11" s="12" t="s">
        <v>189</v>
      </c>
      <c r="F11" s="12" t="s">
        <v>190</v>
      </c>
      <c r="G11" s="12"/>
      <c r="H11" s="12"/>
      <c r="I11" s="12"/>
      <c r="J11" s="12"/>
      <c r="K11" s="12"/>
      <c r="L11" s="12"/>
      <c r="M11" s="12"/>
      <c r="N11" s="12"/>
    </row>
    <row r="12" spans="1:14" hidden="1" outlineLevel="1">
      <c r="A12" s="3">
        <v>1</v>
      </c>
      <c r="B12" s="3" t="str">
        <f>resCol!J2</f>
        <v>Agresiones por animales potencialmente transmisores de rabia</v>
      </c>
      <c r="C12" s="10">
        <f>VLOOKUP(B12,resCol!$B$2:$E$63,3,0)</f>
        <v>246.76959105086968</v>
      </c>
      <c r="D12" s="10">
        <f>VLOOKUP(B12,resCol!$B$2:$E$63,4,0)</f>
        <v>209.46721648893589</v>
      </c>
      <c r="E12" s="10">
        <f>D12-C12</f>
        <v>-37.302374561933789</v>
      </c>
      <c r="F12" s="9">
        <f>D12/C12</f>
        <v>0.8488372315118673</v>
      </c>
    </row>
    <row r="13" spans="1:14" hidden="1" outlineLevel="1">
      <c r="A13" s="3">
        <v>2</v>
      </c>
      <c r="B13" s="3" t="str">
        <f>resCol!J3</f>
        <v>Violencia de género</v>
      </c>
      <c r="C13" s="10">
        <f>VLOOKUP(B13,resCol!$B$2:$E$63,3,0)</f>
        <v>114.07276893735246</v>
      </c>
      <c r="D13" s="10">
        <f>VLOOKUP(B13,resCol!$B$2:$E$63,4,0)</f>
        <v>187.76569839438983</v>
      </c>
      <c r="E13" s="10">
        <f t="shared" ref="E13:E72" si="0">D13-C13</f>
        <v>73.692929457037366</v>
      </c>
      <c r="F13" s="9">
        <f t="shared" ref="F13:F72" si="1">D13/C13</f>
        <v>1.6460168377039111</v>
      </c>
    </row>
    <row r="14" spans="1:14" hidden="1" outlineLevel="1">
      <c r="A14" s="3">
        <v>3</v>
      </c>
      <c r="B14" s="3" t="str">
        <f>resCol!J4</f>
        <v xml:space="preserve">Dengue </v>
      </c>
      <c r="C14" s="10">
        <f>VLOOKUP(B14,resCol!$B$2:$E$63,3,0)</f>
        <v>230.02573755196082</v>
      </c>
      <c r="D14" s="10">
        <f>VLOOKUP(B14,resCol!$B$2:$E$63,4,0)</f>
        <v>173.92090116765337</v>
      </c>
      <c r="E14" s="10">
        <f t="shared" si="0"/>
        <v>-56.104836384307447</v>
      </c>
      <c r="F14" s="9">
        <f t="shared" si="1"/>
        <v>0.75609322251761568</v>
      </c>
    </row>
    <row r="15" spans="1:14" hidden="1" outlineLevel="1">
      <c r="A15" s="3">
        <v>4</v>
      </c>
      <c r="B15" s="3" t="str">
        <f>resCol!J5</f>
        <v>Varicela</v>
      </c>
      <c r="C15" s="10">
        <f>VLOOKUP(B15,resCol!$B$2:$E$63,3,0)</f>
        <v>391.12157694667184</v>
      </c>
      <c r="D15" s="10">
        <f>VLOOKUP(B15,resCol!$B$2:$E$63,4,0)</f>
        <v>166.14830371724847</v>
      </c>
      <c r="E15" s="10">
        <f t="shared" si="0"/>
        <v>-224.97327322942337</v>
      </c>
      <c r="F15" s="9">
        <f t="shared" si="1"/>
        <v>0.42479963650765873</v>
      </c>
    </row>
    <row r="16" spans="1:14" hidden="1" outlineLevel="1">
      <c r="A16" s="3">
        <v>5</v>
      </c>
      <c r="B16" s="3" t="str">
        <f>resCol!J6</f>
        <v>Malaria Falciparum</v>
      </c>
      <c r="C16" s="10">
        <f>VLOOKUP(B16,resCol!$B$2:$E$63,3,0)</f>
        <v>6.2924979262282843</v>
      </c>
      <c r="D16" s="10">
        <f>VLOOKUP(B16,resCol!$B$2:$E$63,4,0)</f>
        <v>88.01580985272038</v>
      </c>
      <c r="E16" s="10">
        <f t="shared" si="0"/>
        <v>81.723311926492102</v>
      </c>
      <c r="F16" s="9">
        <f t="shared" si="1"/>
        <v>13.987419763120519</v>
      </c>
    </row>
    <row r="17" spans="1:6" hidden="1" outlineLevel="1">
      <c r="A17" s="3">
        <v>6</v>
      </c>
      <c r="B17" s="3" t="str">
        <f>resCol!J7</f>
        <v>Chikunguya</v>
      </c>
      <c r="C17" s="10">
        <f>VLOOKUP(B17,resCol!$B$2:$E$63,3,0)</f>
        <v>98.61977747108422</v>
      </c>
      <c r="D17" s="10">
        <f>VLOOKUP(B17,resCol!$B$2:$E$63,4,0)</f>
        <v>83.892849490086391</v>
      </c>
      <c r="E17" s="10">
        <f t="shared" si="0"/>
        <v>-14.726927980997829</v>
      </c>
      <c r="F17" s="9">
        <f t="shared" si="1"/>
        <v>0.85066962876370478</v>
      </c>
    </row>
    <row r="18" spans="1:6" hidden="1" outlineLevel="1">
      <c r="A18" s="3">
        <v>7</v>
      </c>
      <c r="B18" s="3" t="str">
        <f>resCol!J8</f>
        <v>Malaria vivax</v>
      </c>
      <c r="C18" s="10">
        <f>VLOOKUP(B18,resCol!$B$2:$E$63,3,0)</f>
        <v>6.0876893714928562</v>
      </c>
      <c r="D18" s="10">
        <f>VLOOKUP(B18,resCol!$B$2:$E$63,4,0)</f>
        <v>78.879640970656823</v>
      </c>
      <c r="E18" s="10">
        <f t="shared" si="0"/>
        <v>72.791951599163966</v>
      </c>
      <c r="F18" s="9">
        <f t="shared" si="1"/>
        <v>12.957238150164276</v>
      </c>
    </row>
    <row r="19" spans="1:6" hidden="1" outlineLevel="1">
      <c r="A19" s="3">
        <v>8</v>
      </c>
      <c r="B19" s="3" t="str">
        <f>resCol!J9</f>
        <v>Bajo peso al nacer</v>
      </c>
      <c r="C19" s="10">
        <f>VLOOKUP(B19,resCol!$B$2:$E$63,3,0)</f>
        <v>31.765469580165387</v>
      </c>
      <c r="D19" s="10">
        <f>VLOOKUP(B19,resCol!$B$2:$E$63,4,0)</f>
        <v>32.372396516928788</v>
      </c>
      <c r="E19" s="10">
        <f t="shared" si="0"/>
        <v>0.6069269367634007</v>
      </c>
      <c r="F19" s="9">
        <f t="shared" si="1"/>
        <v>1.0191064997553938</v>
      </c>
    </row>
    <row r="20" spans="1:6" s="15" customFormat="1" hidden="1" outlineLevel="1">
      <c r="A20" s="3">
        <v>9</v>
      </c>
      <c r="B20" s="15" t="str">
        <f>resCol!J10</f>
        <v>Tuberculosis pulmonar</v>
      </c>
      <c r="C20" s="16">
        <f>VLOOKUP(B20,resCol!$B$2:$E$63,3,0)</f>
        <v>13.702344506526941</v>
      </c>
      <c r="D20" s="16">
        <f>VLOOKUP(B20,resCol!$B$2:$E$63,4,0)</f>
        <v>27.446351154196343</v>
      </c>
      <c r="E20" s="16">
        <f t="shared" si="0"/>
        <v>13.744006647669401</v>
      </c>
      <c r="F20" s="17">
        <f t="shared" si="1"/>
        <v>2.0030405118717178</v>
      </c>
    </row>
    <row r="21" spans="1:6" hidden="1" outlineLevel="1">
      <c r="A21" s="3">
        <v>10</v>
      </c>
      <c r="B21" s="3" t="str">
        <f>resCol!J11</f>
        <v>Morbilidad materna extrema</v>
      </c>
      <c r="C21" s="10">
        <f>VLOOKUP(B21,resCol!$B$2:$E$63,3,0)</f>
        <v>28.41022295455236</v>
      </c>
      <c r="D21" s="10">
        <f>VLOOKUP(B21,resCol!$B$2:$E$63,4,0)</f>
        <v>27.410863657568068</v>
      </c>
      <c r="E21" s="10">
        <f t="shared" si="0"/>
        <v>-0.99935929698429149</v>
      </c>
      <c r="F21" s="9">
        <f t="shared" si="1"/>
        <v>0.96482395444122493</v>
      </c>
    </row>
    <row r="22" spans="1:6" hidden="1" outlineLevel="1">
      <c r="A22" s="3">
        <v>11</v>
      </c>
      <c r="B22" s="3" t="str">
        <f>resCol!J12</f>
        <v xml:space="preserve">Defectos congénitos </v>
      </c>
      <c r="C22" s="10">
        <f>VLOOKUP(B22,resCol!$B$2:$E$63,3,0)</f>
        <v>24.092770074602694</v>
      </c>
      <c r="D22" s="10">
        <f>VLOOKUP(B22,resCol!$B$2:$E$63,4,0)</f>
        <v>25.85310382415819</v>
      </c>
      <c r="E22" s="10">
        <f t="shared" si="0"/>
        <v>1.760333749555496</v>
      </c>
      <c r="F22" s="9">
        <f t="shared" si="1"/>
        <v>1.0730648133902687</v>
      </c>
    </row>
    <row r="23" spans="1:6" hidden="1" outlineLevel="1">
      <c r="A23" s="3">
        <v>12</v>
      </c>
      <c r="B23" s="3" t="str">
        <f>resCol!J13</f>
        <v>Intoxicación  por plaguicidas</v>
      </c>
      <c r="C23" s="10">
        <f>VLOOKUP(B23,resCol!$B$2:$E$63,3,0)</f>
        <v>10.46241486126355</v>
      </c>
      <c r="D23" s="10">
        <f>VLOOKUP(B23,resCol!$B$2:$E$63,4,0)</f>
        <v>23.782298766462375</v>
      </c>
      <c r="E23" s="10">
        <f t="shared" si="0"/>
        <v>13.319883905198825</v>
      </c>
      <c r="F23" s="9">
        <f t="shared" si="1"/>
        <v>2.2731175433039725</v>
      </c>
    </row>
    <row r="24" spans="1:6" hidden="1" outlineLevel="1">
      <c r="A24" s="3">
        <v>13</v>
      </c>
      <c r="B24" s="3" t="str">
        <f>resCol!J14</f>
        <v>VIH-SIDA- Mortalidad por SIDA</v>
      </c>
      <c r="C24" s="10">
        <f>VLOOKUP(B24,resCol!$B$2:$E$63,3,0)</f>
        <v>20.723803460522895</v>
      </c>
      <c r="D24" s="10">
        <f>VLOOKUP(B24,resCol!$B$2:$E$63,4,0)</f>
        <v>21.364850130403987</v>
      </c>
      <c r="E24" s="10">
        <f t="shared" si="0"/>
        <v>0.64104666988109216</v>
      </c>
      <c r="F24" s="9">
        <f t="shared" si="1"/>
        <v>1.0309328676612008</v>
      </c>
    </row>
    <row r="25" spans="1:6" s="15" customFormat="1" hidden="1" outlineLevel="1">
      <c r="A25" s="3">
        <v>14</v>
      </c>
      <c r="B25" s="15" t="str">
        <f>resCol!J15</f>
        <v>Mortalidad perinatal y neonatal</v>
      </c>
      <c r="C25" s="16">
        <f>VLOOKUP(B25,resCol!$B$2:$E$63,3,0)</f>
        <v>13.707176812918279</v>
      </c>
      <c r="D25" s="16">
        <f>VLOOKUP(B25,resCol!$B$2:$E$63,4,0)</f>
        <v>20.874874811686404</v>
      </c>
      <c r="E25" s="16">
        <f t="shared" si="0"/>
        <v>7.1676979987681246</v>
      </c>
      <c r="F25" s="17">
        <f t="shared" si="1"/>
        <v>1.5229157029632063</v>
      </c>
    </row>
    <row r="26" spans="1:6" hidden="1" outlineLevel="1">
      <c r="A26" s="3">
        <v>15</v>
      </c>
      <c r="B26" s="3" t="str">
        <f>resCol!J16</f>
        <v>Intoxicación por medicamentos</v>
      </c>
      <c r="C26" s="10">
        <f>VLOOKUP(B26,resCol!$B$2:$E$63,3,0)</f>
        <v>27.649567359847097</v>
      </c>
      <c r="D26" s="10">
        <f>VLOOKUP(B26,resCol!$B$2:$E$63,4,0)</f>
        <v>18.516640857582093</v>
      </c>
      <c r="E26" s="10">
        <f t="shared" si="0"/>
        <v>-9.1329265022650041</v>
      </c>
      <c r="F26" s="9">
        <f t="shared" si="1"/>
        <v>0.66969007567446037</v>
      </c>
    </row>
    <row r="27" spans="1:6" hidden="1" outlineLevel="1">
      <c r="A27" s="3">
        <v>16</v>
      </c>
      <c r="B27" s="3" t="str">
        <f>resCol!J17</f>
        <v>Leishmaniasis cutanea</v>
      </c>
      <c r="C27" s="10">
        <f>VLOOKUP(B27,resCol!$B$2:$E$63,3,0)</f>
        <v>2.0129663645781899</v>
      </c>
      <c r="D27" s="10">
        <f>VLOOKUP(B27,resCol!$B$2:$E$63,4,0)</f>
        <v>18.158781303118914</v>
      </c>
      <c r="E27" s="10">
        <f t="shared" si="0"/>
        <v>16.145814938540724</v>
      </c>
      <c r="F27" s="9">
        <f t="shared" si="1"/>
        <v>9.0209064704983408</v>
      </c>
    </row>
    <row r="28" spans="1:6" hidden="1" outlineLevel="1">
      <c r="A28" s="3">
        <v>17</v>
      </c>
      <c r="B28" s="3" t="str">
        <f>resCol!J18</f>
        <v>Accidente ofídico</v>
      </c>
      <c r="C28" s="10">
        <f>VLOOKUP(B28,resCol!$B$2:$E$63,3,0)</f>
        <v>2.0882412719448369</v>
      </c>
      <c r="D28" s="10">
        <f>VLOOKUP(B28,resCol!$B$2:$E$63,4,0)</f>
        <v>14.290506500893406</v>
      </c>
      <c r="E28" s="10">
        <f t="shared" si="0"/>
        <v>12.202265228948569</v>
      </c>
      <c r="F28" s="9">
        <f t="shared" si="1"/>
        <v>6.8433215514336911</v>
      </c>
    </row>
    <row r="29" spans="1:6" hidden="1" outlineLevel="1">
      <c r="A29" s="3">
        <v>18</v>
      </c>
      <c r="B29" s="3" t="str">
        <f>resCol!J19</f>
        <v xml:space="preserve">Intoxicación por sustancias psicoactivas </v>
      </c>
      <c r="C29" s="10">
        <f>VLOOKUP(B29,resCol!$B$2:$E$63,3,0)</f>
        <v>15.454138541621417</v>
      </c>
      <c r="D29" s="10">
        <f>VLOOKUP(B29,resCol!$B$2:$E$63,4,0)</f>
        <v>12.223282671473722</v>
      </c>
      <c r="E29" s="10">
        <f t="shared" si="0"/>
        <v>-3.2308558701476944</v>
      </c>
      <c r="F29" s="9">
        <f t="shared" si="1"/>
        <v>0.79093911566495378</v>
      </c>
    </row>
    <row r="30" spans="1:6" hidden="1" outlineLevel="1">
      <c r="A30" s="3">
        <v>19</v>
      </c>
      <c r="B30" s="3" t="str">
        <f>resCol!J20</f>
        <v xml:space="preserve">Intoxicación por otras sustancias químicas </v>
      </c>
      <c r="C30" s="10">
        <f>VLOOKUP(B30,resCol!$B$2:$E$63,3,0)</f>
        <v>9.4412602953049074</v>
      </c>
      <c r="D30" s="10">
        <f>VLOOKUP(B30,resCol!$B$2:$E$63,4,0)</f>
        <v>9.9865252659434098</v>
      </c>
      <c r="E30" s="10">
        <f t="shared" si="0"/>
        <v>0.54526497063850243</v>
      </c>
      <c r="F30" s="9">
        <f t="shared" si="1"/>
        <v>1.0577534093525267</v>
      </c>
    </row>
    <row r="31" spans="1:6" hidden="1" outlineLevel="1">
      <c r="A31" s="3">
        <v>20</v>
      </c>
      <c r="B31" s="3" t="str">
        <f>resCol!J21</f>
        <v>Sífilis gestacional</v>
      </c>
      <c r="C31" s="10">
        <f>VLOOKUP(B31,resCol!$B$2:$E$63,3,0)</f>
        <v>4.1419818488794062</v>
      </c>
      <c r="D31" s="10">
        <f>VLOOKUP(B31,resCol!$B$2:$E$63,4,0)</f>
        <v>9.9536779562271995</v>
      </c>
      <c r="E31" s="10">
        <f t="shared" si="0"/>
        <v>5.8116961073477933</v>
      </c>
      <c r="F31" s="9">
        <f t="shared" si="1"/>
        <v>2.4031196464369153</v>
      </c>
    </row>
    <row r="32" spans="1:6" hidden="1" outlineLevel="1">
      <c r="A32" s="3">
        <v>21</v>
      </c>
      <c r="B32" s="3" t="str">
        <f>resCol!J22</f>
        <v xml:space="preserve">Parotiditis </v>
      </c>
      <c r="C32" s="10">
        <f>VLOOKUP(B32,resCol!$B$2:$E$63,3,0)</f>
        <v>20.737214784393597</v>
      </c>
      <c r="D32" s="10">
        <f>VLOOKUP(B32,resCol!$B$2:$E$63,4,0)</f>
        <v>7.1149446916501047</v>
      </c>
      <c r="E32" s="10">
        <f t="shared" si="0"/>
        <v>-13.622270092743491</v>
      </c>
      <c r="F32" s="9">
        <f t="shared" si="1"/>
        <v>0.34310030375943573</v>
      </c>
    </row>
    <row r="33" spans="1:6" s="15" customFormat="1" hidden="1" outlineLevel="1">
      <c r="A33" s="3">
        <v>22</v>
      </c>
      <c r="B33" s="15" t="str">
        <f>resCol!J23</f>
        <v>Tuberculosis extra pulmonar</v>
      </c>
      <c r="C33" s="16">
        <f>VLOOKUP(B33,resCol!$B$2:$E$63,3,0)</f>
        <v>4.7274703734505472</v>
      </c>
      <c r="D33" s="16">
        <f>VLOOKUP(B33,resCol!$B$2:$E$63,4,0)</f>
        <v>4.5368859853021473</v>
      </c>
      <c r="E33" s="16">
        <f t="shared" si="0"/>
        <v>-0.19058438814839995</v>
      </c>
      <c r="F33" s="17">
        <f t="shared" si="1"/>
        <v>0.95968575726698979</v>
      </c>
    </row>
    <row r="34" spans="1:6" hidden="1" outlineLevel="1">
      <c r="A34" s="3">
        <v>23</v>
      </c>
      <c r="B34" s="3" t="str">
        <f>resCol!J24</f>
        <v>Sífilis congénita</v>
      </c>
      <c r="C34" s="10">
        <f>VLOOKUP(B34,resCol!$B$2:$E$63,3,0)</f>
        <v>0.8889306569937091</v>
      </c>
      <c r="D34" s="10">
        <f>VLOOKUP(B34,resCol!$B$2:$E$63,4,0)</f>
        <v>4.4246720733418057</v>
      </c>
      <c r="E34" s="10">
        <f t="shared" si="0"/>
        <v>3.5357414163480967</v>
      </c>
      <c r="F34" s="9">
        <f t="shared" si="1"/>
        <v>4.9775221931322351</v>
      </c>
    </row>
    <row r="35" spans="1:6" hidden="1" outlineLevel="1">
      <c r="A35" s="3">
        <v>24</v>
      </c>
      <c r="B35" s="3" t="str">
        <f>resCol!J25</f>
        <v>Lesiones por artefactos explosivos</v>
      </c>
      <c r="C35" s="10">
        <f>VLOOKUP(B35,resCol!$B$2:$E$63,3,0)</f>
        <v>2.9436315959327457</v>
      </c>
      <c r="D35" s="10">
        <f>VLOOKUP(B35,resCol!$B$2:$E$63,4,0)</f>
        <v>4.1859754005011007</v>
      </c>
      <c r="E35" s="10">
        <f t="shared" si="0"/>
        <v>1.242343804568355</v>
      </c>
      <c r="F35" s="9">
        <f t="shared" si="1"/>
        <v>1.4220445949435105</v>
      </c>
    </row>
    <row r="36" spans="1:6" hidden="1" outlineLevel="1">
      <c r="A36" s="3">
        <v>25</v>
      </c>
      <c r="B36" s="3" t="str">
        <f>resCol!J26</f>
        <v>Tosferina</v>
      </c>
      <c r="C36" s="10">
        <f>VLOOKUP(B36,resCol!$B$2:$E$63,3,0)</f>
        <v>3.8635325774501097</v>
      </c>
      <c r="D36" s="10">
        <f>VLOOKUP(B36,resCol!$B$2:$E$63,4,0)</f>
        <v>3.6481459372796095</v>
      </c>
      <c r="E36" s="10">
        <f t="shared" si="0"/>
        <v>-0.21538664017050024</v>
      </c>
      <c r="F36" s="9">
        <f t="shared" si="1"/>
        <v>0.94425137206616927</v>
      </c>
    </row>
    <row r="37" spans="1:6" hidden="1" outlineLevel="1">
      <c r="A37" s="3">
        <v>26</v>
      </c>
      <c r="B37" s="3" t="str">
        <f>resCol!J27</f>
        <v>Dengue grave</v>
      </c>
      <c r="C37" s="10">
        <f>VLOOKUP(B37,resCol!$B$2:$E$63,3,0)</f>
        <v>2.9623866595236565</v>
      </c>
      <c r="D37" s="10">
        <f>VLOOKUP(B37,resCol!$B$2:$E$63,4,0)</f>
        <v>3.501638705165723</v>
      </c>
      <c r="E37" s="10">
        <f t="shared" si="0"/>
        <v>0.53925204564206641</v>
      </c>
      <c r="F37" s="9">
        <f t="shared" si="1"/>
        <v>1.1820329712559456</v>
      </c>
    </row>
    <row r="38" spans="1:6" hidden="1" outlineLevel="1">
      <c r="A38" s="3">
        <v>27</v>
      </c>
      <c r="B38" s="3" t="str">
        <f>resCol!J28</f>
        <v>Hepatitis B  y delta</v>
      </c>
      <c r="C38" s="10">
        <f>VLOOKUP(B38,resCol!$B$2:$E$63,3,0)</f>
        <v>3.62437019290897</v>
      </c>
      <c r="D38" s="10">
        <f>VLOOKUP(B38,resCol!$B$2:$E$63,4,0)</f>
        <v>3.4204141527307255</v>
      </c>
      <c r="E38" s="10">
        <f t="shared" si="0"/>
        <v>-0.20395604017824454</v>
      </c>
      <c r="F38" s="9">
        <f t="shared" si="1"/>
        <v>0.94372648782475876</v>
      </c>
    </row>
    <row r="39" spans="1:6" hidden="1" outlineLevel="1">
      <c r="A39" s="3">
        <v>28</v>
      </c>
      <c r="B39" s="3" t="str">
        <f>resCol!J29</f>
        <v>Mortalidad por IRA</v>
      </c>
      <c r="C39" s="10">
        <f>VLOOKUP(B39,resCol!$B$2:$E$63,3,0)</f>
        <v>1.147092474087688</v>
      </c>
      <c r="D39" s="10">
        <f>VLOOKUP(B39,resCol!$B$2:$E$63,4,0)</f>
        <v>2.7871321927528561</v>
      </c>
      <c r="E39" s="10">
        <f t="shared" si="0"/>
        <v>1.6400397186651681</v>
      </c>
      <c r="F39" s="9">
        <f t="shared" si="1"/>
        <v>2.4297362729796772</v>
      </c>
    </row>
    <row r="40" spans="1:6" hidden="1" outlineLevel="1">
      <c r="A40" s="3">
        <v>29</v>
      </c>
      <c r="B40" s="3" t="str">
        <f>resCol!J30</f>
        <v>Malaria asociada (formas mixtas)</v>
      </c>
      <c r="C40" s="10">
        <f>VLOOKUP(B40,resCol!$B$2:$E$63,3,0)</f>
        <v>0.18139511197546671</v>
      </c>
      <c r="D40" s="10">
        <f>VLOOKUP(B40,resCol!$B$2:$E$63,4,0)</f>
        <v>2.383375723760401</v>
      </c>
      <c r="E40" s="10">
        <f t="shared" si="0"/>
        <v>2.2019806117849341</v>
      </c>
      <c r="F40" s="9">
        <f t="shared" si="1"/>
        <v>13.139139736481694</v>
      </c>
    </row>
    <row r="41" spans="1:6" hidden="1" outlineLevel="1">
      <c r="A41" s="3">
        <v>30</v>
      </c>
      <c r="B41" s="3" t="str">
        <f>resCol!J31</f>
        <v>Intoxicación por solventes</v>
      </c>
      <c r="C41" s="10">
        <f>VLOOKUP(B41,resCol!$B$2:$E$63,3,0)</f>
        <v>2.2307938566112631</v>
      </c>
      <c r="D41" s="10">
        <f>VLOOKUP(B41,resCol!$B$2:$E$63,4,0)</f>
        <v>2.2259742627402099</v>
      </c>
      <c r="E41" s="10">
        <f t="shared" si="0"/>
        <v>-4.8195938710531294E-3</v>
      </c>
      <c r="F41" s="9">
        <f t="shared" si="1"/>
        <v>0.99783951625257994</v>
      </c>
    </row>
    <row r="42" spans="1:6" hidden="1" outlineLevel="1">
      <c r="A42" s="3">
        <v>31</v>
      </c>
      <c r="B42" s="3" t="str">
        <f>resCol!J32</f>
        <v>Malaria complicada</v>
      </c>
      <c r="C42" s="10">
        <f>VLOOKUP(B42,resCol!$B$2:$E$63,3,0)</f>
        <v>0.65510539635816178</v>
      </c>
      <c r="D42" s="10">
        <f>VLOOKUP(B42,resCol!$B$2:$E$63,4,0)</f>
        <v>2.0454653075056899</v>
      </c>
      <c r="E42" s="10">
        <f t="shared" si="0"/>
        <v>1.3903599111475282</v>
      </c>
      <c r="F42" s="9">
        <f t="shared" si="1"/>
        <v>3.1223453796545817</v>
      </c>
    </row>
    <row r="43" spans="1:6" hidden="1" outlineLevel="1">
      <c r="A43" s="3">
        <v>32</v>
      </c>
      <c r="B43" s="3" t="str">
        <f>resCol!J33</f>
        <v>Hepatitis A</v>
      </c>
      <c r="C43" s="10">
        <f>VLOOKUP(B43,resCol!$B$2:$E$63,3,0)</f>
        <v>2.900891066014307</v>
      </c>
      <c r="D43" s="10">
        <f>VLOOKUP(B43,resCol!$B$2:$E$63,4,0)</f>
        <v>2.0054095695648169</v>
      </c>
      <c r="E43" s="10">
        <f t="shared" si="0"/>
        <v>-0.89548149644949016</v>
      </c>
      <c r="F43" s="9">
        <f t="shared" si="1"/>
        <v>0.69130812703014</v>
      </c>
    </row>
    <row r="44" spans="1:6" hidden="1" outlineLevel="1">
      <c r="A44" s="3">
        <v>33</v>
      </c>
      <c r="B44" s="3" t="str">
        <f>resCol!J34</f>
        <v>ESAVI</v>
      </c>
      <c r="C44" s="10">
        <f>VLOOKUP(B44,resCol!$B$2:$E$63,3,0)</f>
        <v>2.424964466228452</v>
      </c>
      <c r="D44" s="10">
        <f>VLOOKUP(B44,resCol!$B$2:$E$63,4,0)</f>
        <v>1.7188557024890456</v>
      </c>
      <c r="E44" s="10">
        <f t="shared" si="0"/>
        <v>-0.70610876373940634</v>
      </c>
      <c r="F44" s="9">
        <f t="shared" si="1"/>
        <v>0.7088168616187529</v>
      </c>
    </row>
    <row r="45" spans="1:6" hidden="1" outlineLevel="1">
      <c r="A45" s="3">
        <v>34</v>
      </c>
      <c r="B45" s="3" t="str">
        <f>resCol!J35</f>
        <v>Leptospirosis</v>
      </c>
      <c r="C45" s="10">
        <f>VLOOKUP(B45,resCol!$B$2:$E$63,3,0)</f>
        <v>1.3139019218711327</v>
      </c>
      <c r="D45" s="10">
        <f>VLOOKUP(B45,resCol!$B$2:$E$63,4,0)</f>
        <v>1.6941683448474718</v>
      </c>
      <c r="E45" s="10">
        <f t="shared" si="0"/>
        <v>0.38026642297633906</v>
      </c>
      <c r="F45" s="9">
        <f t="shared" si="1"/>
        <v>1.2894176624955387</v>
      </c>
    </row>
    <row r="46" spans="1:6" hidden="1" outlineLevel="1">
      <c r="A46" s="3">
        <v>35</v>
      </c>
      <c r="B46" s="3" t="str">
        <f>resCol!J36</f>
        <v>Cáncer infantil</v>
      </c>
      <c r="C46" s="10">
        <f>VLOOKUP(B46,resCol!$B$2:$E$63,3,0)</f>
        <v>2.9646050895622094</v>
      </c>
      <c r="D46" s="10">
        <f>VLOOKUP(B46,resCol!$B$2:$E$63,4,0)</f>
        <v>1.5857768969536841</v>
      </c>
      <c r="E46" s="10">
        <f t="shared" si="0"/>
        <v>-1.3788281926085253</v>
      </c>
      <c r="F46" s="9">
        <f t="shared" si="1"/>
        <v>0.53490324985843551</v>
      </c>
    </row>
    <row r="47" spans="1:6" hidden="1" outlineLevel="1">
      <c r="A47" s="3">
        <v>36</v>
      </c>
      <c r="B47" s="3" t="str">
        <f>resCol!J37</f>
        <v>Chagas</v>
      </c>
      <c r="C47" s="10">
        <f>VLOOKUP(B47,resCol!$B$2:$E$63,3,0)</f>
        <v>0.64682328830019797</v>
      </c>
      <c r="D47" s="10">
        <f>VLOOKUP(B47,resCol!$B$2:$E$63,4,0)</f>
        <v>1.4796518588378762</v>
      </c>
      <c r="E47" s="10">
        <f t="shared" si="0"/>
        <v>0.83282857053767823</v>
      </c>
      <c r="F47" s="9">
        <f t="shared" si="1"/>
        <v>2.2875673860263874</v>
      </c>
    </row>
    <row r="48" spans="1:6" hidden="1" outlineLevel="1">
      <c r="A48" s="3">
        <v>37</v>
      </c>
      <c r="B48" s="3" t="str">
        <f>resCol!J38</f>
        <v>Mortalidad  por desnutrición</v>
      </c>
      <c r="C48" s="10">
        <f>VLOOKUP(B48,resCol!$B$2:$E$63,3,0)</f>
        <v>4.3875220976098063E-2</v>
      </c>
      <c r="D48" s="10">
        <f>VLOOKUP(B48,resCol!$B$2:$E$63,4,0)</f>
        <v>1.3926868394449226</v>
      </c>
      <c r="E48" s="10">
        <f t="shared" si="0"/>
        <v>1.3488116184688246</v>
      </c>
      <c r="F48" s="9">
        <f t="shared" si="1"/>
        <v>31.741990318490192</v>
      </c>
    </row>
    <row r="49" spans="1:6" hidden="1" outlineLevel="1">
      <c r="A49" s="3">
        <v>38</v>
      </c>
      <c r="B49" s="3" t="str">
        <f>resCol!J39</f>
        <v>Mortalidad materna</v>
      </c>
      <c r="C49" s="10">
        <f>VLOOKUP(B49,resCol!$B$2:$E$63,3,0)</f>
        <v>0.54266260846171899</v>
      </c>
      <c r="D49" s="10">
        <f>VLOOKUP(B49,resCol!$B$2:$E$63,4,0)</f>
        <v>1.2434692293870808</v>
      </c>
      <c r="E49" s="10">
        <f t="shared" si="0"/>
        <v>0.70080662092536183</v>
      </c>
      <c r="F49" s="9">
        <f t="shared" si="1"/>
        <v>2.2914223497210031</v>
      </c>
    </row>
    <row r="50" spans="1:6" hidden="1" outlineLevel="1">
      <c r="A50" s="3">
        <v>39</v>
      </c>
      <c r="B50" s="3" t="str">
        <f>resCol!J40</f>
        <v>Leucemia aguda pediátrica linfoide</v>
      </c>
      <c r="C50" s="10">
        <f>VLOOKUP(B50,resCol!$B$2:$E$63,3,0)</f>
        <v>1.7257254020957447</v>
      </c>
      <c r="D50" s="10">
        <f>VLOOKUP(B50,resCol!$B$2:$E$63,4,0)</f>
        <v>1.215122421011501</v>
      </c>
      <c r="E50" s="10">
        <f t="shared" si="0"/>
        <v>-0.51060298108424362</v>
      </c>
      <c r="F50" s="9">
        <f t="shared" si="1"/>
        <v>0.70412269503354341</v>
      </c>
    </row>
    <row r="51" spans="1:6" hidden="1" outlineLevel="1">
      <c r="A51" s="3">
        <v>40</v>
      </c>
      <c r="B51" s="3" t="str">
        <f>resCol!J41</f>
        <v>Lepra</v>
      </c>
      <c r="C51" s="10">
        <f>VLOOKUP(B51,resCol!$B$2:$E$63,3,0)</f>
        <v>0.49630683657204289</v>
      </c>
      <c r="D51" s="10">
        <f>VLOOKUP(B51,resCol!$B$2:$E$63,4,0)</f>
        <v>1.1012684535438986</v>
      </c>
      <c r="E51" s="10">
        <f t="shared" si="0"/>
        <v>0.60496161697185569</v>
      </c>
      <c r="F51" s="9">
        <f t="shared" si="1"/>
        <v>2.2189266244049426</v>
      </c>
    </row>
    <row r="52" spans="1:6" hidden="1" outlineLevel="1">
      <c r="A52" s="3">
        <v>41</v>
      </c>
      <c r="B52" s="3" t="str">
        <f>resCol!J42</f>
        <v>Tuberculosis fármaco resistente</v>
      </c>
      <c r="C52" s="10">
        <f>VLOOKUP(B52,resCol!$B$2:$E$63,3,0)</f>
        <v>0.49044593235275052</v>
      </c>
      <c r="D52" s="10">
        <f>VLOOKUP(B52,resCol!$B$2:$E$63,4,0)</f>
        <v>0.9609254395742941</v>
      </c>
      <c r="E52" s="10">
        <f t="shared" si="0"/>
        <v>0.47047950722154358</v>
      </c>
      <c r="F52" s="9">
        <f t="shared" si="1"/>
        <v>1.9592892430865423</v>
      </c>
    </row>
    <row r="53" spans="1:6" s="15" customFormat="1" hidden="1" outlineLevel="1">
      <c r="A53" s="3">
        <v>42</v>
      </c>
      <c r="B53" s="15" t="str">
        <f>resCol!J43</f>
        <v>Intoxicación por gases</v>
      </c>
      <c r="C53" s="16">
        <f>VLOOKUP(B53,resCol!$B$2:$E$63,3,0)</f>
        <v>1.9527920342280045</v>
      </c>
      <c r="D53" s="16">
        <f>VLOOKUP(B53,resCol!$B$2:$E$63,4,0)</f>
        <v>0.94894313483563575</v>
      </c>
      <c r="E53" s="16">
        <f t="shared" si="0"/>
        <v>-1.0038488993923687</v>
      </c>
      <c r="F53" s="17">
        <f t="shared" si="1"/>
        <v>0.4859417276406397</v>
      </c>
    </row>
    <row r="54" spans="1:6" s="15" customFormat="1" hidden="1" outlineLevel="1">
      <c r="A54" s="3">
        <v>43</v>
      </c>
      <c r="B54" s="15" t="str">
        <f>resCol!J44</f>
        <v>Intoxicaciones por metales pesados</v>
      </c>
      <c r="C54" s="16">
        <f>VLOOKUP(B54,resCol!$B$2:$E$63,3,0)</f>
        <v>0.41286392228297686</v>
      </c>
      <c r="D54" s="16">
        <f>VLOOKUP(B54,resCol!$B$2:$E$63,4,0)</f>
        <v>0.84704190180550809</v>
      </c>
      <c r="E54" s="16">
        <f t="shared" si="0"/>
        <v>0.43417797952253123</v>
      </c>
      <c r="F54" s="17">
        <f t="shared" si="1"/>
        <v>2.0516248964590948</v>
      </c>
    </row>
    <row r="55" spans="1:6" hidden="1" outlineLevel="1">
      <c r="A55" s="3">
        <v>44</v>
      </c>
      <c r="B55" s="3" t="str">
        <f>resCol!J45</f>
        <v>Mortalidad por EDA menores de 5 años</v>
      </c>
      <c r="C55" s="10">
        <f>VLOOKUP(B55,resCol!$B$2:$E$63,3,0)</f>
        <v>5.6365847400080715E-2</v>
      </c>
      <c r="D55" s="10">
        <f>VLOOKUP(B55,resCol!$B$2:$E$63,4,0)</f>
        <v>0.66590115082372969</v>
      </c>
      <c r="E55" s="10">
        <f t="shared" si="0"/>
        <v>0.60953530342364903</v>
      </c>
      <c r="F55" s="9">
        <f t="shared" si="1"/>
        <v>11.813911819638076</v>
      </c>
    </row>
    <row r="56" spans="1:6" hidden="1" outlineLevel="1">
      <c r="A56" s="3">
        <v>45</v>
      </c>
      <c r="B56" s="3" t="str">
        <f>resCol!J46</f>
        <v xml:space="preserve">EDA por Rotavirus </v>
      </c>
      <c r="C56" s="10">
        <f>VLOOKUP(B56,resCol!$B$2:$E$63,3,0)</f>
        <v>9.6349174555827574E-2</v>
      </c>
      <c r="D56" s="10">
        <f>VLOOKUP(B56,resCol!$B$2:$E$63,4,0)</f>
        <v>0.60910116046144502</v>
      </c>
      <c r="E56" s="10">
        <f t="shared" si="0"/>
        <v>0.51275198590561744</v>
      </c>
      <c r="F56" s="9">
        <f t="shared" si="1"/>
        <v>6.3218098470424744</v>
      </c>
    </row>
    <row r="57" spans="1:6" hidden="1" outlineLevel="1">
      <c r="A57" s="3">
        <v>46</v>
      </c>
      <c r="B57" s="3" t="str">
        <f>resCol!J47</f>
        <v>Fiebre Tifoidea y paratifoidea</v>
      </c>
      <c r="C57" s="10">
        <f>VLOOKUP(B57,resCol!$B$2:$E$63,3,0)</f>
        <v>0.58546467155562187</v>
      </c>
      <c r="D57" s="10">
        <f>VLOOKUP(B57,resCol!$B$2:$E$63,4,0)</f>
        <v>0.48195040920437587</v>
      </c>
      <c r="E57" s="10">
        <f t="shared" si="0"/>
        <v>-0.103514262351246</v>
      </c>
      <c r="F57" s="9">
        <f t="shared" si="1"/>
        <v>0.82319298263343343</v>
      </c>
    </row>
    <row r="58" spans="1:6" hidden="1" outlineLevel="1">
      <c r="A58" s="3">
        <v>47</v>
      </c>
      <c r="B58" s="3" t="str">
        <f>resCol!J48</f>
        <v>Intoxicación por metanol</v>
      </c>
      <c r="C58" s="10">
        <f>VLOOKUP(B58,resCol!$B$2:$E$63,3,0)</f>
        <v>0.39477303684240994</v>
      </c>
      <c r="D58" s="10">
        <f>VLOOKUP(B58,resCol!$B$2:$E$63,4,0)</f>
        <v>0.46445833059059061</v>
      </c>
      <c r="E58" s="10">
        <f t="shared" si="0"/>
        <v>6.9685293748180666E-2</v>
      </c>
      <c r="F58" s="9">
        <f t="shared" si="1"/>
        <v>1.1765198917979762</v>
      </c>
    </row>
    <row r="59" spans="1:6" hidden="1" outlineLevel="1">
      <c r="A59" s="3">
        <v>48</v>
      </c>
      <c r="B59" s="3" t="str">
        <f>resCol!J49</f>
        <v>Letalidad por dengue</v>
      </c>
      <c r="C59" s="10">
        <f>VLOOKUP(B59,resCol!$B$2:$E$63,3,0)</f>
        <v>0.26617983870808781</v>
      </c>
      <c r="D59" s="10">
        <f>VLOOKUP(B59,resCol!$B$2:$E$63,4,0)</f>
        <v>0.38502970423208671</v>
      </c>
      <c r="E59" s="10">
        <f t="shared" si="0"/>
        <v>0.1188498655239989</v>
      </c>
      <c r="F59" s="9">
        <f t="shared" si="1"/>
        <v>1.4465021321706424</v>
      </c>
    </row>
    <row r="60" spans="1:6" hidden="1" outlineLevel="1">
      <c r="A60" s="3">
        <v>49</v>
      </c>
      <c r="B60" s="3" t="str">
        <f>resCol!J50</f>
        <v>Meningitis por Neumococo</v>
      </c>
      <c r="C60" s="10">
        <f>VLOOKUP(B60,resCol!$B$2:$E$63,3,0)</f>
        <v>0.30241954361550794</v>
      </c>
      <c r="D60" s="10">
        <f>VLOOKUP(B60,resCol!$B$2:$E$63,4,0)</f>
        <v>0.3153682387667518</v>
      </c>
      <c r="E60" s="10">
        <f t="shared" si="0"/>
        <v>1.2948695151243861E-2</v>
      </c>
      <c r="F60" s="9">
        <f t="shared" si="1"/>
        <v>1.0428169919061403</v>
      </c>
    </row>
    <row r="61" spans="1:6" hidden="1" outlineLevel="1">
      <c r="A61" s="3">
        <v>50</v>
      </c>
      <c r="B61" s="3" t="str">
        <f>resCol!J51</f>
        <v>Hepatitis C</v>
      </c>
      <c r="C61" s="10">
        <f>VLOOKUP(B61,resCol!$B$2:$E$63,3,0)</f>
        <v>0.55868444806836337</v>
      </c>
      <c r="D61" s="10">
        <f>VLOOKUP(B61,resCol!$B$2:$E$63,4,0)</f>
        <v>0.29898512732885468</v>
      </c>
      <c r="E61" s="10">
        <f t="shared" si="0"/>
        <v>-0.25969932073950869</v>
      </c>
      <c r="F61" s="9">
        <f t="shared" si="1"/>
        <v>0.53515920903577652</v>
      </c>
    </row>
    <row r="62" spans="1:6" hidden="1" outlineLevel="1">
      <c r="A62" s="3">
        <v>51</v>
      </c>
      <c r="B62" s="3" t="str">
        <f>resCol!J52</f>
        <v>Leucemia aguda pediátrica mieloide</v>
      </c>
      <c r="C62" s="10">
        <f>VLOOKUP(B62,resCol!$B$2:$E$63,3,0)</f>
        <v>0.31641869988781673</v>
      </c>
      <c r="D62" s="10">
        <f>VLOOKUP(B62,resCol!$B$2:$E$63,4,0)</f>
        <v>0.25149549982857178</v>
      </c>
      <c r="E62" s="10">
        <f t="shared" si="0"/>
        <v>-6.4923200059244957E-2</v>
      </c>
      <c r="F62" s="9">
        <f t="shared" si="1"/>
        <v>0.79481870040467628</v>
      </c>
    </row>
    <row r="63" spans="1:6" hidden="1" outlineLevel="1">
      <c r="A63" s="3">
        <v>52</v>
      </c>
      <c r="B63" s="3" t="str">
        <f>resCol!J53</f>
        <v>Meningitis</v>
      </c>
      <c r="C63" s="10">
        <f>VLOOKUP(B63,resCol!$B$2:$E$63,3,0)</f>
        <v>9.4936531724006068E-2</v>
      </c>
      <c r="D63" s="10">
        <f>VLOOKUP(B63,resCol!$B$2:$E$63,4,0)</f>
        <v>0.16539628581021268</v>
      </c>
      <c r="E63" s="10">
        <f t="shared" si="0"/>
        <v>7.0459754086206611E-2</v>
      </c>
      <c r="F63" s="9">
        <f t="shared" si="1"/>
        <v>1.742177461159452</v>
      </c>
    </row>
    <row r="64" spans="1:6" hidden="1" outlineLevel="1">
      <c r="A64" s="3">
        <v>53</v>
      </c>
      <c r="B64" s="3" t="str">
        <f>resCol!J54</f>
        <v>Tétanos accidental</v>
      </c>
      <c r="C64" s="10">
        <f>VLOOKUP(B64,resCol!$B$2:$E$63,3,0)</f>
        <v>3.3901679460100628E-2</v>
      </c>
      <c r="D64" s="10">
        <f>VLOOKUP(B64,resCol!$B$2:$E$63,4,0)</f>
        <v>0.15500399260785416</v>
      </c>
      <c r="E64" s="10">
        <f t="shared" si="0"/>
        <v>0.12110231314775353</v>
      </c>
      <c r="F64" s="9">
        <f t="shared" si="1"/>
        <v>4.5721626502392185</v>
      </c>
    </row>
    <row r="65" spans="1:14" hidden="1" outlineLevel="1">
      <c r="A65" s="3">
        <v>54</v>
      </c>
      <c r="B65" s="3" t="str">
        <f>resCol!J55</f>
        <v>Leishmaniasis mucosa</v>
      </c>
      <c r="C65" s="10">
        <f>VLOOKUP(B65,resCol!$B$2:$E$63,3,0)</f>
        <v>3.6839784033556429E-2</v>
      </c>
      <c r="D65" s="10">
        <f>VLOOKUP(B65,resCol!$B$2:$E$63,4,0)</f>
        <v>0.13564363921896058</v>
      </c>
      <c r="E65" s="10">
        <f t="shared" si="0"/>
        <v>9.880385518540416E-2</v>
      </c>
      <c r="F65" s="9">
        <f t="shared" si="1"/>
        <v>3.6819879045818027</v>
      </c>
    </row>
    <row r="66" spans="1:14" hidden="1" outlineLevel="1">
      <c r="A66" s="3">
        <v>55</v>
      </c>
      <c r="B66" s="3" t="str">
        <f>resCol!J56</f>
        <v>Meningitis meningococcica</v>
      </c>
      <c r="C66" s="10">
        <f>VLOOKUP(B66,resCol!$B$2:$E$63,3,0)</f>
        <v>0.19625197142733639</v>
      </c>
      <c r="D66" s="10">
        <f>VLOOKUP(B66,resCol!$B$2:$E$63,4,0)</f>
        <v>0.13273697499165996</v>
      </c>
      <c r="E66" s="10">
        <f t="shared" si="0"/>
        <v>-6.351499643567643E-2</v>
      </c>
      <c r="F66" s="9">
        <f t="shared" si="1"/>
        <v>0.67635995718293573</v>
      </c>
    </row>
    <row r="67" spans="1:14" hidden="1" outlineLevel="1">
      <c r="A67" s="3">
        <v>56</v>
      </c>
      <c r="B67" s="3" t="str">
        <f>resCol!J57</f>
        <v>Leishmaniasis visceral</v>
      </c>
      <c r="C67" s="10">
        <f>VLOOKUP(B67,resCol!$B$2:$E$63,3,0)</f>
        <v>0</v>
      </c>
      <c r="D67" s="10">
        <f>VLOOKUP(B67,resCol!$B$2:$E$63,4,0)</f>
        <v>0.13016760959023482</v>
      </c>
      <c r="E67" s="10">
        <f t="shared" si="0"/>
        <v>0.13016760959023482</v>
      </c>
      <c r="F67" s="9" t="e">
        <f t="shared" si="1"/>
        <v>#DIV/0!</v>
      </c>
    </row>
    <row r="68" spans="1:14" hidden="1" outlineLevel="1">
      <c r="A68" s="3">
        <v>57</v>
      </c>
      <c r="B68" s="3" t="str">
        <f>resCol!J58</f>
        <v>Meningitis por Haemophilus influenzae</v>
      </c>
      <c r="C68" s="10">
        <f>VLOOKUP(B68,resCol!$B$2:$E$63,3,0)</f>
        <v>8.2569663533016091E-2</v>
      </c>
      <c r="D68" s="10">
        <f>VLOOKUP(B68,resCol!$B$2:$E$63,4,0)</f>
        <v>0.12619748283462048</v>
      </c>
      <c r="E68" s="10">
        <f t="shared" si="0"/>
        <v>4.3627819301604392E-2</v>
      </c>
      <c r="F68" s="9">
        <f t="shared" si="1"/>
        <v>1.5283758881269933</v>
      </c>
    </row>
    <row r="69" spans="1:14" hidden="1" outlineLevel="1">
      <c r="A69" s="3">
        <v>58</v>
      </c>
      <c r="B69" s="3" t="str">
        <f>resCol!J59</f>
        <v>Mortalidad por malaria</v>
      </c>
      <c r="C69" s="10">
        <f>VLOOKUP(B69,resCol!$B$2:$E$63,3,0)</f>
        <v>1.1923991825161791E-2</v>
      </c>
      <c r="D69" s="10">
        <f>VLOOKUP(B69,resCol!$B$2:$E$63,4,0)</f>
        <v>5.4066776239676345E-2</v>
      </c>
      <c r="E69" s="10">
        <f t="shared" si="0"/>
        <v>4.214278441451455E-2</v>
      </c>
      <c r="F69" s="9">
        <f t="shared" si="1"/>
        <v>4.534284913344675</v>
      </c>
    </row>
    <row r="70" spans="1:14" hidden="1" outlineLevel="1">
      <c r="A70" s="3">
        <v>59</v>
      </c>
      <c r="B70" s="3" t="str">
        <f>resCol!J60</f>
        <v>Tuberculosis</v>
      </c>
      <c r="C70" s="10">
        <f>VLOOKUP(B70,resCol!$B$2:$E$63,3,0)</f>
        <v>2.9091056106865416E-2</v>
      </c>
      <c r="D70" s="10">
        <f>VLOOKUP(B70,resCol!$B$2:$E$63,4,0)</f>
        <v>2.9845181658897827E-2</v>
      </c>
      <c r="E70" s="10">
        <f t="shared" si="0"/>
        <v>7.5412555203241069E-4</v>
      </c>
      <c r="F70" s="9">
        <f t="shared" si="1"/>
        <v>1.0259229348450654</v>
      </c>
    </row>
    <row r="71" spans="1:14" hidden="1" outlineLevel="1">
      <c r="A71" s="3">
        <v>60</v>
      </c>
      <c r="B71" s="3" t="str">
        <f>resCol!J61</f>
        <v>Tétanos neonatal</v>
      </c>
      <c r="C71" s="10">
        <f>VLOOKUP(B71,resCol!$B$2:$E$63,3,0)</f>
        <v>9.1642335772547327E-3</v>
      </c>
      <c r="D71" s="10">
        <f>VLOOKUP(B71,resCol!$B$2:$E$63,4,0)</f>
        <v>1.7593129516269609E-2</v>
      </c>
      <c r="E71" s="10">
        <f t="shared" si="0"/>
        <v>8.4288959390148768E-3</v>
      </c>
      <c r="F71" s="9">
        <f t="shared" si="1"/>
        <v>1.9197600506315187</v>
      </c>
    </row>
    <row r="72" spans="1:14" hidden="1" outlineLevel="1">
      <c r="A72" s="3">
        <v>61</v>
      </c>
      <c r="B72" s="3" t="str">
        <f>resCol!J62</f>
        <v>Rabia humana</v>
      </c>
      <c r="C72" s="10">
        <f>VLOOKUP(B72,resCol!$B$2:$E$63,3,0)</f>
        <v>6.2340964257498162E-3</v>
      </c>
      <c r="D72" s="10">
        <f>VLOOKUP(B72,resCol!$B$2:$E$63,4,0)</f>
        <v>0</v>
      </c>
      <c r="E72" s="10">
        <f t="shared" si="0"/>
        <v>-6.2340964257498162E-3</v>
      </c>
      <c r="F72" s="9">
        <f t="shared" si="1"/>
        <v>0</v>
      </c>
    </row>
    <row r="73" spans="1:14" hidden="1" outlineLevel="1"/>
    <row r="74" spans="1:14" s="5" customFormat="1" ht="15.75">
      <c r="A74" s="4" t="str">
        <f>CONCATENATE("3. Resultados departametales por régimen (",C7,")")</f>
        <v>3. Resultados departametales por régimen (Mortalidad por IRA)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outlineLevel="1"/>
    <row r="76" spans="1:14" ht="31.5" outlineLevel="1">
      <c r="B76" s="14" t="s">
        <v>187</v>
      </c>
      <c r="C76" s="12" t="s">
        <v>68</v>
      </c>
      <c r="D76" s="12" t="s">
        <v>105</v>
      </c>
      <c r="E76" s="12" t="s">
        <v>189</v>
      </c>
      <c r="F76" s="12" t="s">
        <v>190</v>
      </c>
    </row>
    <row r="77" spans="1:14" outlineLevel="1">
      <c r="B77" s="3" t="str">
        <f>resDpto!J2</f>
        <v>Bolívar</v>
      </c>
      <c r="C77" s="10">
        <f>VLOOKUP(B77,resDpto!$B$1:$E$34,3,0)</f>
        <v>9.1642335772547327E-3</v>
      </c>
      <c r="D77" s="10">
        <f>VLOOKUP(B77,resDpto!$B$1:$E$34,4,0)</f>
        <v>0.28984700855269596</v>
      </c>
      <c r="E77" s="10">
        <f>D77-C77</f>
        <v>0.28068277497544125</v>
      </c>
      <c r="F77" s="9">
        <f>D77/C77</f>
        <v>31.62806863326627</v>
      </c>
    </row>
    <row r="78" spans="1:14" outlineLevel="1">
      <c r="B78" s="3" t="str">
        <f>resDpto!J3</f>
        <v>Antioquia</v>
      </c>
      <c r="C78" s="10">
        <f>VLOOKUP(B78,resDpto!$B$1:$E$34,3,0)</f>
        <v>0.21824510293324376</v>
      </c>
      <c r="D78" s="10">
        <f>VLOOKUP(B78,resDpto!$B$1:$E$34,4,0)</f>
        <v>0.26527977376300466</v>
      </c>
      <c r="E78" s="10">
        <f t="shared" ref="E78:E109" si="2">D78-C78</f>
        <v>4.70346708297609E-2</v>
      </c>
      <c r="F78" s="9">
        <f t="shared" ref="F78:F109" si="3">D78/C78</f>
        <v>1.2155130639707767</v>
      </c>
    </row>
    <row r="79" spans="1:14" outlineLevel="1">
      <c r="B79" s="3" t="str">
        <f>resDpto!J4</f>
        <v>La Guajira</v>
      </c>
      <c r="C79" s="10">
        <f>VLOOKUP(B79,resDpto!$B$1:$E$34,3,0)</f>
        <v>7.2182866670791315E-3</v>
      </c>
      <c r="D79" s="10">
        <f>VLOOKUP(B79,resDpto!$B$1:$E$34,4,0)</f>
        <v>0.23662799153813457</v>
      </c>
      <c r="E79" s="10">
        <f t="shared" si="2"/>
        <v>0.22940970487105544</v>
      </c>
      <c r="F79" s="9">
        <f t="shared" si="3"/>
        <v>32.781739275794891</v>
      </c>
    </row>
    <row r="80" spans="1:14" outlineLevel="1">
      <c r="B80" s="3" t="str">
        <f>resDpto!J5</f>
        <v>Bogotá</v>
      </c>
      <c r="C80" s="10">
        <f>VLOOKUP(B80,resDpto!$B$1:$E$34,3,0)</f>
        <v>0.50898912952159647</v>
      </c>
      <c r="D80" s="10">
        <f>VLOOKUP(B80,resDpto!$B$1:$E$34,4,0)</f>
        <v>0.22330725087906855</v>
      </c>
      <c r="E80" s="10">
        <f t="shared" si="2"/>
        <v>-0.28568187864252792</v>
      </c>
      <c r="F80" s="9">
        <f t="shared" si="3"/>
        <v>0.43872695491347147</v>
      </c>
    </row>
    <row r="81" spans="2:6" outlineLevel="1">
      <c r="B81" s="3" t="str">
        <f>resDpto!J6</f>
        <v>Cesar</v>
      </c>
      <c r="C81" s="10">
        <f>VLOOKUP(B81,resDpto!$B$1:$E$34,3,0)</f>
        <v>9.1642335772547327E-3</v>
      </c>
      <c r="D81" s="10">
        <f>VLOOKUP(B81,resDpto!$B$1:$E$34,4,0)</f>
        <v>0.18428823145507831</v>
      </c>
      <c r="E81" s="10">
        <f t="shared" si="2"/>
        <v>0.17512399787782357</v>
      </c>
      <c r="F81" s="9">
        <f t="shared" si="3"/>
        <v>20.109508329477158</v>
      </c>
    </row>
    <row r="82" spans="2:6" outlineLevel="1">
      <c r="B82" s="3" t="str">
        <f>resDpto!J7</f>
        <v>Chocó</v>
      </c>
      <c r="C82" s="10">
        <f>VLOOKUP(B82,resDpto!$B$1:$E$34,3,0)</f>
        <v>0</v>
      </c>
      <c r="D82" s="10">
        <f>VLOOKUP(B82,resDpto!$B$1:$E$34,4,0)</f>
        <v>0.16286234154735771</v>
      </c>
      <c r="E82" s="10">
        <f t="shared" si="2"/>
        <v>0.16286234154735771</v>
      </c>
      <c r="F82" s="9" t="e">
        <f t="shared" si="3"/>
        <v>#DIV/0!</v>
      </c>
    </row>
    <row r="83" spans="2:6" outlineLevel="1">
      <c r="B83" s="3" t="str">
        <f>resDpto!J8</f>
        <v>Nariño</v>
      </c>
      <c r="C83" s="10">
        <f>VLOOKUP(B83,resDpto!$B$1:$E$34,3,0)</f>
        <v>9.1642335772547327E-3</v>
      </c>
      <c r="D83" s="10">
        <f>VLOOKUP(B83,resDpto!$B$1:$E$34,4,0)</f>
        <v>0.14526921203108811</v>
      </c>
      <c r="E83" s="10">
        <f t="shared" si="2"/>
        <v>0.13610497845383338</v>
      </c>
      <c r="F83" s="9">
        <f t="shared" si="3"/>
        <v>15.851757902771116</v>
      </c>
    </row>
    <row r="84" spans="2:6" outlineLevel="1">
      <c r="B84" s="3" t="str">
        <f>resDpto!J9</f>
        <v>Sucre</v>
      </c>
      <c r="C84" s="10">
        <f>VLOOKUP(B84,resDpto!$B$1:$E$34,3,0)</f>
        <v>1.8328467154509465E-2</v>
      </c>
      <c r="D84" s="10">
        <f>VLOOKUP(B84,resDpto!$B$1:$E$34,4,0)</f>
        <v>0.12428295058912006</v>
      </c>
      <c r="E84" s="10">
        <f t="shared" si="2"/>
        <v>0.1059544834346106</v>
      </c>
      <c r="F84" s="9">
        <f t="shared" si="3"/>
        <v>6.7808698644251857</v>
      </c>
    </row>
    <row r="85" spans="2:6" outlineLevel="1">
      <c r="B85" s="3" t="str">
        <f>resDpto!J10</f>
        <v>Atlántico</v>
      </c>
      <c r="C85" s="10">
        <f>VLOOKUP(B85,resDpto!$B$1:$E$34,3,0)</f>
        <v>2.74927007317642E-2</v>
      </c>
      <c r="D85" s="10">
        <f>VLOOKUP(B85,resDpto!$B$1:$E$34,4,0)</f>
        <v>0.12271227814813472</v>
      </c>
      <c r="E85" s="10">
        <f t="shared" si="2"/>
        <v>9.5219577416370521E-2</v>
      </c>
      <c r="F85" s="9">
        <f t="shared" si="3"/>
        <v>4.4634493840889489</v>
      </c>
    </row>
    <row r="86" spans="2:6" outlineLevel="1">
      <c r="B86" s="3" t="str">
        <f>resDpto!J11</f>
        <v>Magdalena</v>
      </c>
      <c r="C86" s="10">
        <f>VLOOKUP(B86,resDpto!$B$1:$E$34,3,0)</f>
        <v>9.1642335772547327E-3</v>
      </c>
      <c r="D86" s="10">
        <f>VLOOKUP(B86,resDpto!$B$1:$E$34,4,0)</f>
        <v>0.11887951775668369</v>
      </c>
      <c r="E86" s="10">
        <f t="shared" si="2"/>
        <v>0.10971528417942895</v>
      </c>
      <c r="F86" s="9">
        <f t="shared" si="3"/>
        <v>12.972117826823837</v>
      </c>
    </row>
    <row r="87" spans="2:6" outlineLevel="1">
      <c r="B87" s="3" t="str">
        <f>resDpto!J12</f>
        <v>Tolima</v>
      </c>
      <c r="C87" s="10">
        <f>VLOOKUP(B87,resDpto!$B$1:$E$34,3,0)</f>
        <v>2.5546753821588601E-2</v>
      </c>
      <c r="D87" s="10">
        <f>VLOOKUP(B87,resDpto!$B$1:$E$34,4,0)</f>
        <v>9.7893256314715668E-2</v>
      </c>
      <c r="E87" s="10">
        <f t="shared" si="2"/>
        <v>7.2346502493127074E-2</v>
      </c>
      <c r="F87" s="9">
        <f t="shared" si="3"/>
        <v>3.831925457080569</v>
      </c>
    </row>
    <row r="88" spans="2:6" outlineLevel="1">
      <c r="B88" s="3" t="str">
        <f>resDpto!J13</f>
        <v>Risaralda</v>
      </c>
      <c r="C88" s="10">
        <f>VLOOKUP(B88,resDpto!$B$1:$E$34,3,0)</f>
        <v>0</v>
      </c>
      <c r="D88" s="10">
        <f>VLOOKUP(B88,resDpto!$B$1:$E$34,4,0)</f>
        <v>8.5263931165129841E-2</v>
      </c>
      <c r="E88" s="10">
        <f t="shared" si="2"/>
        <v>8.5263931165129841E-2</v>
      </c>
      <c r="F88" s="9" t="e">
        <f t="shared" si="3"/>
        <v>#DIV/0!</v>
      </c>
    </row>
    <row r="89" spans="2:6" outlineLevel="1">
      <c r="B89" s="3" t="str">
        <f>resDpto!J14</f>
        <v>Córdoba</v>
      </c>
      <c r="C89" s="10">
        <f>VLOOKUP(B89,resDpto!$B$1:$E$34,3,0)</f>
        <v>9.1642335772547327E-3</v>
      </c>
      <c r="D89" s="10">
        <f>VLOOKUP(B89,resDpto!$B$1:$E$34,4,0)</f>
        <v>7.7598410382227867E-2</v>
      </c>
      <c r="E89" s="10">
        <f t="shared" si="2"/>
        <v>6.8434176804973129E-2</v>
      </c>
      <c r="F89" s="9">
        <f t="shared" si="3"/>
        <v>8.4675286512583074</v>
      </c>
    </row>
    <row r="90" spans="2:6" outlineLevel="1">
      <c r="B90" s="3" t="str">
        <f>resDpto!J15</f>
        <v>Meta</v>
      </c>
      <c r="C90" s="10">
        <f>VLOOKUP(B90,resDpto!$B$1:$E$34,3,0)</f>
        <v>0</v>
      </c>
      <c r="D90" s="10">
        <f>VLOOKUP(B90,resDpto!$B$1:$E$34,4,0)</f>
        <v>7.6467366406995044E-2</v>
      </c>
      <c r="E90" s="10">
        <f t="shared" si="2"/>
        <v>7.6467366406995044E-2</v>
      </c>
      <c r="F90" s="9" t="e">
        <f t="shared" si="3"/>
        <v>#DIV/0!</v>
      </c>
    </row>
    <row r="91" spans="2:6" outlineLevel="1">
      <c r="B91" s="3" t="str">
        <f>resDpto!J16</f>
        <v>Valle Del Cauca</v>
      </c>
      <c r="C91" s="10">
        <f>VLOOKUP(B91,resDpto!$B$1:$E$34,3,0)</f>
        <v>4.914756073300159E-2</v>
      </c>
      <c r="D91" s="10">
        <f>VLOOKUP(B91,resDpto!$B$1:$E$34,4,0)</f>
        <v>6.2706997282176422E-2</v>
      </c>
      <c r="E91" s="10">
        <f t="shared" si="2"/>
        <v>1.3559436549174832E-2</v>
      </c>
      <c r="F91" s="9">
        <f t="shared" si="3"/>
        <v>1.275892360616586</v>
      </c>
    </row>
    <row r="92" spans="2:6" outlineLevel="1">
      <c r="B92" s="3" t="str">
        <f>resDpto!J17</f>
        <v>Caldas</v>
      </c>
      <c r="C92" s="10">
        <f>VLOOKUP(B92,resDpto!$B$1:$E$34,3,0)</f>
        <v>2.3600806911412996E-2</v>
      </c>
      <c r="D92" s="10">
        <f>VLOOKUP(B92,resDpto!$B$1:$E$34,4,0)</f>
        <v>6.1575953306943619E-2</v>
      </c>
      <c r="E92" s="10">
        <f t="shared" si="2"/>
        <v>3.7975146395530623E-2</v>
      </c>
      <c r="F92" s="9">
        <f t="shared" si="3"/>
        <v>2.6090613570151455</v>
      </c>
    </row>
    <row r="93" spans="2:6" outlineLevel="1">
      <c r="B93" s="3" t="str">
        <f>resDpto!J18</f>
        <v>Putumayo</v>
      </c>
      <c r="C93" s="10">
        <f>VLOOKUP(B93,resDpto!$B$1:$E$34,3,0)</f>
        <v>7.2182866670791315E-3</v>
      </c>
      <c r="D93" s="10">
        <f>VLOOKUP(B93,resDpto!$B$1:$E$34,4,0)</f>
        <v>5.7743192915492632E-2</v>
      </c>
      <c r="E93" s="10">
        <f t="shared" si="2"/>
        <v>5.0524906248413499E-2</v>
      </c>
      <c r="F93" s="9">
        <f t="shared" si="3"/>
        <v>7.9995704768619733</v>
      </c>
    </row>
    <row r="94" spans="2:6" outlineLevel="1">
      <c r="B94" s="3" t="str">
        <f>resDpto!J19</f>
        <v>N. De Santander</v>
      </c>
      <c r="C94" s="10">
        <f>VLOOKUP(B94,resDpto!$B$1:$E$34,3,0)</f>
        <v>3.4710987398843332E-2</v>
      </c>
      <c r="D94" s="10">
        <f>VLOOKUP(B94,resDpto!$B$1:$E$34,4,0)</f>
        <v>5.3910432524041638E-2</v>
      </c>
      <c r="E94" s="10">
        <f t="shared" si="2"/>
        <v>1.9199445125198306E-2</v>
      </c>
      <c r="F94" s="9">
        <f t="shared" si="3"/>
        <v>1.5531229896916756</v>
      </c>
    </row>
    <row r="95" spans="2:6" outlineLevel="1">
      <c r="B95" s="3" t="str">
        <f>resDpto!J20</f>
        <v>Quindío</v>
      </c>
      <c r="C95" s="10">
        <f>VLOOKUP(B95,resDpto!$B$1:$E$34,3,0)</f>
        <v>7.2182866670791315E-3</v>
      </c>
      <c r="D95" s="10">
        <f>VLOOKUP(B95,resDpto!$B$1:$E$34,4,0)</f>
        <v>5.0077672132590637E-2</v>
      </c>
      <c r="E95" s="10">
        <f t="shared" si="2"/>
        <v>4.2859385465511504E-2</v>
      </c>
      <c r="F95" s="9">
        <f t="shared" si="3"/>
        <v>6.9376119905271771</v>
      </c>
    </row>
    <row r="96" spans="2:6" outlineLevel="1">
      <c r="B96" s="3" t="str">
        <f>resDpto!J21</f>
        <v>Cundinamarca</v>
      </c>
      <c r="C96" s="10">
        <f>VLOOKUP(B96,resDpto!$B$1:$E$34,3,0)</f>
        <v>9.6914675529450878E-2</v>
      </c>
      <c r="D96" s="10">
        <f>VLOOKUP(B96,resDpto!$B$1:$E$34,4,0)</f>
        <v>4.0150063399223015E-2</v>
      </c>
      <c r="E96" s="10">
        <f t="shared" si="2"/>
        <v>-5.6764612130227862E-2</v>
      </c>
      <c r="F96" s="9">
        <f t="shared" si="3"/>
        <v>0.41428259631351733</v>
      </c>
    </row>
    <row r="97" spans="2:6" outlineLevel="1">
      <c r="B97" s="3" t="e">
        <f>resDpto!J22</f>
        <v>#N/A</v>
      </c>
      <c r="C97" s="10" t="e">
        <f>VLOOKUP(B97,resDpto!$B$1:$E$34,3,0)</f>
        <v>#N/A</v>
      </c>
      <c r="D97" s="10" t="e">
        <f>VLOOKUP(B97,resDpto!$B$1:$E$34,4,0)</f>
        <v>#N/A</v>
      </c>
      <c r="E97" s="10" t="e">
        <f t="shared" si="2"/>
        <v>#N/A</v>
      </c>
      <c r="F97" s="9" t="e">
        <f t="shared" si="3"/>
        <v>#N/A</v>
      </c>
    </row>
    <row r="98" spans="2:6" outlineLevel="1">
      <c r="B98" s="3" t="str">
        <f>resDpto!J23</f>
        <v>Boyacá</v>
      </c>
      <c r="C98" s="10">
        <f>VLOOKUP(B98,resDpto!$B$1:$E$34,3,0)</f>
        <v>0</v>
      </c>
      <c r="D98" s="10">
        <f>VLOOKUP(B98,resDpto!$B$1:$E$34,4,0)</f>
        <v>3.6317303007772028E-2</v>
      </c>
      <c r="E98" s="10">
        <f t="shared" si="2"/>
        <v>3.6317303007772028E-2</v>
      </c>
      <c r="F98" s="9" t="e">
        <f t="shared" si="3"/>
        <v>#DIV/0!</v>
      </c>
    </row>
    <row r="99" spans="2:6" outlineLevel="1">
      <c r="B99" s="3" t="str">
        <f>resDpto!J24</f>
        <v>Arauca</v>
      </c>
      <c r="C99" s="10">
        <f>VLOOKUP(B99,resDpto!$B$1:$E$34,3,0)</f>
        <v>1.6382520244333863E-2</v>
      </c>
      <c r="D99" s="10">
        <f>VLOOKUP(B99,resDpto!$B$1:$E$34,4,0)</f>
        <v>3.1353498641088211E-2</v>
      </c>
      <c r="E99" s="10">
        <f t="shared" si="2"/>
        <v>1.4970978396754347E-2</v>
      </c>
      <c r="F99" s="9">
        <f t="shared" si="3"/>
        <v>1.9138385409248788</v>
      </c>
    </row>
    <row r="100" spans="2:6" outlineLevel="1">
      <c r="B100" s="3" t="str">
        <f>resDpto!J25</f>
        <v>Cauca</v>
      </c>
      <c r="C100" s="10">
        <f>VLOOKUP(B100,resDpto!$B$1:$E$34,3,0)</f>
        <v>0</v>
      </c>
      <c r="D100" s="10">
        <f>VLOOKUP(B100,resDpto!$B$1:$E$34,4,0)</f>
        <v>2.865178222487004E-2</v>
      </c>
      <c r="E100" s="10">
        <f t="shared" si="2"/>
        <v>2.865178222487004E-2</v>
      </c>
      <c r="F100" s="9" t="e">
        <f t="shared" si="3"/>
        <v>#DIV/0!</v>
      </c>
    </row>
    <row r="101" spans="2:6" outlineLevel="1">
      <c r="B101" s="3" t="str">
        <f>resDpto!J26</f>
        <v>Caquetá</v>
      </c>
      <c r="C101" s="10">
        <f>VLOOKUP(B101,resDpto!$B$1:$E$34,3,0)</f>
        <v>0</v>
      </c>
      <c r="D101" s="10">
        <f>VLOOKUP(B101,resDpto!$B$1:$E$34,4,0)</f>
        <v>2.2556933882953416E-2</v>
      </c>
      <c r="E101" s="10">
        <f t="shared" si="2"/>
        <v>2.2556933882953416E-2</v>
      </c>
      <c r="F101" s="9" t="e">
        <f t="shared" si="3"/>
        <v>#DIV/0!</v>
      </c>
    </row>
    <row r="102" spans="2:6" outlineLevel="1">
      <c r="B102" s="3" t="e">
        <f>resDpto!J27</f>
        <v>#N/A</v>
      </c>
      <c r="C102" s="10" t="e">
        <f>VLOOKUP(B102,resDpto!$B$1:$E$34,3,0)</f>
        <v>#N/A</v>
      </c>
      <c r="D102" s="10" t="e">
        <f>VLOOKUP(B102,resDpto!$B$1:$E$34,4,0)</f>
        <v>#N/A</v>
      </c>
      <c r="E102" s="10" t="e">
        <f t="shared" si="2"/>
        <v>#N/A</v>
      </c>
      <c r="F102" s="9" t="e">
        <f t="shared" si="3"/>
        <v>#N/A</v>
      </c>
    </row>
    <row r="103" spans="2:6" outlineLevel="1">
      <c r="B103" s="3" t="e">
        <f>resDpto!J28</f>
        <v>#N/A</v>
      </c>
      <c r="C103" s="10" t="e">
        <f>VLOOKUP(B103,resDpto!$B$1:$E$34,3,0)</f>
        <v>#N/A</v>
      </c>
      <c r="D103" s="10" t="e">
        <f>VLOOKUP(B103,resDpto!$B$1:$E$34,4,0)</f>
        <v>#N/A</v>
      </c>
      <c r="E103" s="10" t="e">
        <f t="shared" si="2"/>
        <v>#N/A</v>
      </c>
      <c r="F103" s="9" t="e">
        <f t="shared" si="3"/>
        <v>#N/A</v>
      </c>
    </row>
    <row r="104" spans="2:6" outlineLevel="1">
      <c r="B104" s="3" t="str">
        <f>resDpto!J29</f>
        <v>Casanare</v>
      </c>
      <c r="C104" s="10">
        <f>VLOOKUP(B104,resDpto!$B$1:$E$34,3,0)</f>
        <v>9.1642335772547327E-3</v>
      </c>
      <c r="D104" s="10">
        <f>VLOOKUP(B104,resDpto!$B$1:$E$34,4,0)</f>
        <v>1.7593129516269609E-2</v>
      </c>
      <c r="E104" s="10">
        <f t="shared" si="2"/>
        <v>8.4288959390148768E-3</v>
      </c>
      <c r="F104" s="9">
        <f t="shared" si="3"/>
        <v>1.9197600506315187</v>
      </c>
    </row>
    <row r="105" spans="2:6" outlineLevel="1">
      <c r="B105" s="3" t="str">
        <f>resDpto!J30</f>
        <v>Guaviare</v>
      </c>
      <c r="C105" s="10">
        <f>VLOOKUP(B105,resDpto!$B$1:$E$34,3,0)</f>
        <v>7.2182866670791315E-3</v>
      </c>
      <c r="D105" s="10">
        <f>VLOOKUP(B105,resDpto!$B$1:$E$34,4,0)</f>
        <v>9.9276087333676193E-3</v>
      </c>
      <c r="E105" s="10">
        <f t="shared" si="2"/>
        <v>2.7093220662884878E-3</v>
      </c>
      <c r="F105" s="9">
        <f t="shared" si="3"/>
        <v>1.3753414336735965</v>
      </c>
    </row>
    <row r="106" spans="2:6" outlineLevel="1">
      <c r="B106" s="3" t="str">
        <f>resDpto!J31</f>
        <v>Vaupés</v>
      </c>
      <c r="C106" s="10">
        <f>VLOOKUP(B106,resDpto!$B$1:$E$34,3,0)</f>
        <v>0</v>
      </c>
      <c r="D106" s="10">
        <f>VLOOKUP(B106,resDpto!$B$1:$E$34,4,0)</f>
        <v>8.7965647581348047E-3</v>
      </c>
      <c r="E106" s="10">
        <f t="shared" si="2"/>
        <v>8.7965647581348047E-3</v>
      </c>
      <c r="F106" s="9" t="e">
        <f t="shared" si="3"/>
        <v>#DIV/0!</v>
      </c>
    </row>
    <row r="107" spans="2:6" outlineLevel="1">
      <c r="B107" s="3" t="str">
        <f>resDpto!J32</f>
        <v>Amazonas</v>
      </c>
      <c r="C107" s="10">
        <f>VLOOKUP(B107,resDpto!$B$1:$E$34,3,0)</f>
        <v>0</v>
      </c>
      <c r="D107" s="10">
        <f>VLOOKUP(B107,resDpto!$B$1:$E$34,4,0)</f>
        <v>4.9638043666838097E-3</v>
      </c>
      <c r="E107" s="10">
        <f t="shared" si="2"/>
        <v>4.9638043666838097E-3</v>
      </c>
      <c r="F107" s="9" t="e">
        <f t="shared" si="3"/>
        <v>#DIV/0!</v>
      </c>
    </row>
    <row r="108" spans="2:6" outlineLevel="1">
      <c r="B108" s="3" t="e">
        <f>resDpto!J33</f>
        <v>#N/A</v>
      </c>
      <c r="C108" s="10" t="e">
        <f>VLOOKUP(B108,resDpto!$B$1:$E$34,3,0)</f>
        <v>#N/A</v>
      </c>
      <c r="D108" s="10" t="e">
        <f>VLOOKUP(B108,resDpto!$B$1:$E$34,4,0)</f>
        <v>#N/A</v>
      </c>
      <c r="E108" s="10" t="e">
        <f t="shared" si="2"/>
        <v>#N/A</v>
      </c>
      <c r="F108" s="9" t="e">
        <f t="shared" si="3"/>
        <v>#N/A</v>
      </c>
    </row>
    <row r="109" spans="2:6" outlineLevel="1">
      <c r="B109" s="3" t="str">
        <f>resDpto!J34</f>
        <v>San Andrés</v>
      </c>
      <c r="C109" s="10">
        <f>VLOOKUP(B109,resDpto!$B$1:$E$34,3,0)</f>
        <v>0</v>
      </c>
      <c r="D109" s="10">
        <f>VLOOKUP(B109,resDpto!$B$1:$E$34,4,0)</f>
        <v>0</v>
      </c>
      <c r="E109" s="10">
        <f t="shared" si="2"/>
        <v>0</v>
      </c>
      <c r="F109" s="9" t="e">
        <f t="shared" si="3"/>
        <v>#DIV/0!</v>
      </c>
    </row>
    <row r="110" spans="2:6" outlineLevel="1"/>
  </sheetData>
  <autoFilter ref="B11:F72"/>
  <mergeCells count="1">
    <mergeCell ref="C7:D7"/>
  </mergeCells>
  <conditionalFormatting sqref="C12:D12">
    <cfRule type="colorScale" priority="9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3:D13">
    <cfRule type="colorScale" priority="9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4:D14">
    <cfRule type="colorScale" priority="9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5:D15">
    <cfRule type="colorScale" priority="9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6:D16">
    <cfRule type="colorScale" priority="9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7:D17">
    <cfRule type="colorScale" priority="8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8:D18">
    <cfRule type="colorScale" priority="8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9:D19">
    <cfRule type="colorScale" priority="8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0:D20">
    <cfRule type="colorScale" priority="8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1:D21">
    <cfRule type="colorScale" priority="8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2:D22">
    <cfRule type="colorScale" priority="8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3:D23">
    <cfRule type="colorScale" priority="8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4:D24">
    <cfRule type="colorScale" priority="8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5:D25">
    <cfRule type="colorScale" priority="8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6:D26">
    <cfRule type="colorScale" priority="8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7:D27">
    <cfRule type="colorScale" priority="7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8:D28">
    <cfRule type="colorScale" priority="7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29:D29">
    <cfRule type="colorScale" priority="7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0:D30">
    <cfRule type="colorScale" priority="7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1:D31">
    <cfRule type="colorScale" priority="7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2:D32">
    <cfRule type="colorScale" priority="7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3:D33">
    <cfRule type="colorScale" priority="7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4:D34">
    <cfRule type="colorScale" priority="7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5:D35">
    <cfRule type="colorScale" priority="7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6:D36">
    <cfRule type="colorScale" priority="7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7:D37">
    <cfRule type="colorScale" priority="6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8:D38">
    <cfRule type="colorScale" priority="6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39:D39">
    <cfRule type="colorScale" priority="6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0:D40">
    <cfRule type="colorScale" priority="6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1:D41">
    <cfRule type="colorScale" priority="6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2:D42">
    <cfRule type="colorScale" priority="6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3:D43">
    <cfRule type="colorScale" priority="6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4:D44">
    <cfRule type="colorScale" priority="6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5:D45">
    <cfRule type="colorScale" priority="6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6:D46">
    <cfRule type="colorScale" priority="6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7:D47">
    <cfRule type="colorScale" priority="5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8:D48">
    <cfRule type="colorScale" priority="5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49:D49">
    <cfRule type="colorScale" priority="5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0:D50">
    <cfRule type="colorScale" priority="5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1:D51">
    <cfRule type="colorScale" priority="5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2:D52">
    <cfRule type="colorScale" priority="5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3:D53">
    <cfRule type="colorScale" priority="5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4:D54">
    <cfRule type="colorScale" priority="5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5:D55">
    <cfRule type="colorScale" priority="5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6:D56">
    <cfRule type="colorScale" priority="5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7:D57">
    <cfRule type="colorScale" priority="4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8:D58">
    <cfRule type="colorScale" priority="4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59:D59">
    <cfRule type="colorScale" priority="4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0:D60">
    <cfRule type="colorScale" priority="4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1:D61">
    <cfRule type="colorScale" priority="4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2:D62">
    <cfRule type="colorScale" priority="4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3:D63">
    <cfRule type="colorScale" priority="4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4:D64">
    <cfRule type="colorScale" priority="4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6:D66">
    <cfRule type="colorScale" priority="4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5:D65">
    <cfRule type="colorScale" priority="4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7:D67">
    <cfRule type="colorScale" priority="3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8:D68">
    <cfRule type="colorScale" priority="3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69:D69">
    <cfRule type="colorScale" priority="3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70:D70">
    <cfRule type="colorScale" priority="3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71:D71">
    <cfRule type="colorScale" priority="3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72:D72">
    <cfRule type="colorScale" priority="3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77:D77">
    <cfRule type="colorScale" priority="3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78:D78">
    <cfRule type="colorScale" priority="3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79:D79">
    <cfRule type="colorScale" priority="3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0:D80">
    <cfRule type="colorScale" priority="3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1:D81">
    <cfRule type="colorScale" priority="2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2:D82">
    <cfRule type="colorScale" priority="2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3:D83">
    <cfRule type="colorScale" priority="2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4:D84">
    <cfRule type="colorScale" priority="2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5:D85">
    <cfRule type="colorScale" priority="2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6:D86">
    <cfRule type="colorScale" priority="2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7:D87">
    <cfRule type="colorScale" priority="2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8:D88">
    <cfRule type="colorScale" priority="2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89:D89">
    <cfRule type="colorScale" priority="2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0:D90">
    <cfRule type="colorScale" priority="2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1:D91">
    <cfRule type="colorScale" priority="1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2:D92">
    <cfRule type="colorScale" priority="1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3:D93">
    <cfRule type="colorScale" priority="1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4:D94">
    <cfRule type="colorScale" priority="1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5:D95">
    <cfRule type="colorScale" priority="1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6:D96">
    <cfRule type="colorScale" priority="1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7:D97">
    <cfRule type="colorScale" priority="1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8:D98">
    <cfRule type="colorScale" priority="1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99:D99">
    <cfRule type="colorScale" priority="1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0:D100">
    <cfRule type="colorScale" priority="10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1:D101">
    <cfRule type="colorScale" priority="9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2:D102">
    <cfRule type="colorScale" priority="8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3:D103">
    <cfRule type="colorScale" priority="7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4:D104">
    <cfRule type="colorScale" priority="6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5:D105">
    <cfRule type="colorScale" priority="5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6:D106">
    <cfRule type="colorScale" priority="4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7:D107">
    <cfRule type="colorScale" priority="3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8:D108">
    <cfRule type="colorScale" priority="2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conditionalFormatting sqref="C109:D109">
    <cfRule type="colorScale" priority="1">
      <colorScale>
        <cfvo type="min"/>
        <cfvo type="percentile" val="50"/>
        <cfvo type="max"/>
        <color theme="6" tint="0.59999389629810485"/>
        <color rgb="FFFFEB84"/>
        <color theme="5" tint="0.59999389629810485"/>
      </colorScale>
    </cfRule>
  </conditionalFormatting>
  <dataValidations count="2">
    <dataValidation type="list" allowBlank="1" showInputMessage="1" showErrorMessage="1" sqref="C6">
      <formula1>regimen_list</formula1>
    </dataValidation>
    <dataValidation type="list" allowBlank="1" showInputMessage="1" showErrorMessage="1" sqref="C7">
      <formula1>evento_list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E9" sqref="E9"/>
    </sheetView>
  </sheetViews>
  <sheetFormatPr baseColWidth="10" defaultRowHeight="15" x14ac:dyDescent="0"/>
  <sheetData>
    <row r="1" spans="1:3">
      <c r="A1" t="s">
        <v>62</v>
      </c>
      <c r="B1" t="s">
        <v>63</v>
      </c>
      <c r="C1" t="s">
        <v>177</v>
      </c>
    </row>
    <row r="2" spans="1:3">
      <c r="A2">
        <v>100</v>
      </c>
      <c r="B2" t="s">
        <v>0</v>
      </c>
      <c r="C2">
        <v>100000</v>
      </c>
    </row>
    <row r="3" spans="1:3">
      <c r="A3">
        <v>110</v>
      </c>
      <c r="B3" t="s">
        <v>1</v>
      </c>
      <c r="C3">
        <v>100000</v>
      </c>
    </row>
    <row r="4" spans="1:3">
      <c r="A4">
        <v>112</v>
      </c>
      <c r="B4" t="s">
        <v>2</v>
      </c>
      <c r="C4">
        <v>100000</v>
      </c>
    </row>
    <row r="5" spans="1:3">
      <c r="A5">
        <v>205</v>
      </c>
      <c r="B5" t="s">
        <v>3</v>
      </c>
      <c r="C5">
        <v>100000</v>
      </c>
    </row>
    <row r="6" spans="1:3">
      <c r="A6">
        <v>210</v>
      </c>
      <c r="B6" t="s">
        <v>4</v>
      </c>
      <c r="C6">
        <v>100000</v>
      </c>
    </row>
    <row r="7" spans="1:3">
      <c r="A7">
        <v>215</v>
      </c>
      <c r="B7" t="s">
        <v>5</v>
      </c>
      <c r="C7">
        <v>100000</v>
      </c>
    </row>
    <row r="8" spans="1:3">
      <c r="A8">
        <v>217</v>
      </c>
      <c r="B8" t="s">
        <v>6</v>
      </c>
      <c r="C8">
        <v>100000</v>
      </c>
    </row>
    <row r="9" spans="1:3">
      <c r="A9">
        <v>220</v>
      </c>
      <c r="B9" t="s">
        <v>7</v>
      </c>
      <c r="C9">
        <v>100000</v>
      </c>
    </row>
    <row r="10" spans="1:3">
      <c r="A10">
        <v>298</v>
      </c>
      <c r="B10" t="s">
        <v>8</v>
      </c>
      <c r="C10">
        <v>100000</v>
      </c>
    </row>
    <row r="11" spans="1:3">
      <c r="A11">
        <v>300</v>
      </c>
      <c r="B11" t="s">
        <v>9</v>
      </c>
      <c r="C11">
        <v>100000</v>
      </c>
    </row>
    <row r="12" spans="1:3">
      <c r="A12">
        <v>320</v>
      </c>
      <c r="B12" t="s">
        <v>10</v>
      </c>
      <c r="C12">
        <v>100000</v>
      </c>
    </row>
    <row r="13" spans="1:3">
      <c r="A13">
        <v>330</v>
      </c>
      <c r="B13" t="s">
        <v>11</v>
      </c>
      <c r="C13">
        <v>100000</v>
      </c>
    </row>
    <row r="14" spans="1:3">
      <c r="A14">
        <v>340</v>
      </c>
      <c r="B14" t="s">
        <v>12</v>
      </c>
      <c r="C14">
        <v>100000</v>
      </c>
    </row>
    <row r="15" spans="1:3">
      <c r="A15">
        <v>341</v>
      </c>
      <c r="B15" t="s">
        <v>13</v>
      </c>
      <c r="C15">
        <v>100000</v>
      </c>
    </row>
    <row r="16" spans="1:3">
      <c r="A16">
        <v>360</v>
      </c>
      <c r="B16" t="s">
        <v>14</v>
      </c>
      <c r="C16">
        <v>100000</v>
      </c>
    </row>
    <row r="17" spans="1:3">
      <c r="A17">
        <v>370</v>
      </c>
      <c r="B17" t="s">
        <v>15</v>
      </c>
      <c r="C17">
        <v>100000</v>
      </c>
    </row>
    <row r="18" spans="1:3">
      <c r="A18">
        <v>380</v>
      </c>
      <c r="B18" t="s">
        <v>16</v>
      </c>
      <c r="C18">
        <v>100000</v>
      </c>
    </row>
    <row r="19" spans="1:3">
      <c r="A19">
        <v>390</v>
      </c>
      <c r="B19" t="s">
        <v>17</v>
      </c>
      <c r="C19">
        <v>100000</v>
      </c>
    </row>
    <row r="20" spans="1:3">
      <c r="A20">
        <v>400</v>
      </c>
      <c r="B20" t="s">
        <v>18</v>
      </c>
      <c r="C20">
        <v>100000</v>
      </c>
    </row>
    <row r="21" spans="1:3">
      <c r="A21">
        <v>410</v>
      </c>
      <c r="B21" t="s">
        <v>19</v>
      </c>
      <c r="C21">
        <v>100000</v>
      </c>
    </row>
    <row r="22" spans="1:3">
      <c r="A22">
        <v>412</v>
      </c>
      <c r="B22" t="s">
        <v>20</v>
      </c>
      <c r="C22">
        <v>100000</v>
      </c>
    </row>
    <row r="23" spans="1:3">
      <c r="A23">
        <v>414</v>
      </c>
      <c r="B23" t="s">
        <v>21</v>
      </c>
      <c r="C23">
        <v>100000</v>
      </c>
    </row>
    <row r="24" spans="1:3">
      <c r="A24">
        <v>420</v>
      </c>
      <c r="B24" t="s">
        <v>22</v>
      </c>
      <c r="C24">
        <v>100000</v>
      </c>
    </row>
    <row r="25" spans="1:3">
      <c r="A25">
        <v>430</v>
      </c>
      <c r="B25" t="s">
        <v>23</v>
      </c>
      <c r="C25">
        <v>100000</v>
      </c>
    </row>
    <row r="26" spans="1:3">
      <c r="A26">
        <v>440</v>
      </c>
      <c r="B26" t="s">
        <v>24</v>
      </c>
      <c r="C26">
        <v>100000</v>
      </c>
    </row>
    <row r="27" spans="1:3">
      <c r="A27">
        <v>450</v>
      </c>
      <c r="B27" t="s">
        <v>25</v>
      </c>
      <c r="C27">
        <v>100000</v>
      </c>
    </row>
    <row r="28" spans="1:3">
      <c r="A28">
        <v>452</v>
      </c>
      <c r="B28" t="s">
        <v>26</v>
      </c>
      <c r="C28">
        <v>100000</v>
      </c>
    </row>
    <row r="29" spans="1:3">
      <c r="A29">
        <v>455</v>
      </c>
      <c r="B29" t="s">
        <v>27</v>
      </c>
      <c r="C29">
        <v>100000</v>
      </c>
    </row>
    <row r="30" spans="1:3">
      <c r="A30">
        <v>456</v>
      </c>
      <c r="B30" t="s">
        <v>28</v>
      </c>
      <c r="C30">
        <v>100000</v>
      </c>
    </row>
    <row r="31" spans="1:3">
      <c r="A31">
        <v>457</v>
      </c>
      <c r="B31" t="s">
        <v>29</v>
      </c>
      <c r="C31">
        <v>100000</v>
      </c>
    </row>
    <row r="32" spans="1:3">
      <c r="A32">
        <v>459</v>
      </c>
      <c r="B32" t="s">
        <v>30</v>
      </c>
      <c r="C32">
        <v>100000</v>
      </c>
    </row>
    <row r="33" spans="1:3">
      <c r="A33">
        <v>460</v>
      </c>
      <c r="B33" t="s">
        <v>31</v>
      </c>
      <c r="C33">
        <v>100000</v>
      </c>
    </row>
    <row r="34" spans="1:3">
      <c r="A34">
        <v>470</v>
      </c>
      <c r="B34" t="s">
        <v>32</v>
      </c>
      <c r="C34">
        <v>100000</v>
      </c>
    </row>
    <row r="35" spans="1:3">
      <c r="A35">
        <v>490</v>
      </c>
      <c r="B35" t="s">
        <v>33</v>
      </c>
      <c r="C35">
        <v>100000</v>
      </c>
    </row>
    <row r="36" spans="1:3">
      <c r="A36">
        <v>495</v>
      </c>
      <c r="B36" t="s">
        <v>34</v>
      </c>
      <c r="C36">
        <v>100000</v>
      </c>
    </row>
    <row r="37" spans="1:3">
      <c r="A37">
        <v>500</v>
      </c>
      <c r="B37" t="s">
        <v>35</v>
      </c>
      <c r="C37">
        <v>100000</v>
      </c>
    </row>
    <row r="38" spans="1:3">
      <c r="A38">
        <v>510</v>
      </c>
      <c r="B38" t="s">
        <v>61</v>
      </c>
      <c r="C38">
        <v>100000</v>
      </c>
    </row>
    <row r="39" spans="1:3">
      <c r="A39">
        <v>520</v>
      </c>
      <c r="B39" t="s">
        <v>36</v>
      </c>
      <c r="C39">
        <v>100000</v>
      </c>
    </row>
    <row r="40" spans="1:3">
      <c r="A40">
        <v>535</v>
      </c>
      <c r="B40" t="s">
        <v>37</v>
      </c>
      <c r="C40">
        <v>100000</v>
      </c>
    </row>
    <row r="41" spans="1:3">
      <c r="A41">
        <v>540</v>
      </c>
      <c r="B41" t="s">
        <v>38</v>
      </c>
      <c r="C41">
        <v>100000</v>
      </c>
    </row>
    <row r="42" spans="1:3">
      <c r="A42">
        <v>549</v>
      </c>
      <c r="B42" t="s">
        <v>39</v>
      </c>
      <c r="C42">
        <v>100000</v>
      </c>
    </row>
    <row r="43" spans="1:3">
      <c r="A43">
        <v>550</v>
      </c>
      <c r="B43" t="s">
        <v>40</v>
      </c>
      <c r="C43">
        <v>100000</v>
      </c>
    </row>
    <row r="44" spans="1:3">
      <c r="A44">
        <v>560</v>
      </c>
      <c r="B44" t="s">
        <v>41</v>
      </c>
      <c r="C44">
        <v>100000</v>
      </c>
    </row>
    <row r="45" spans="1:3">
      <c r="A45">
        <v>580</v>
      </c>
      <c r="B45" t="s">
        <v>42</v>
      </c>
      <c r="C45">
        <v>100000</v>
      </c>
    </row>
    <row r="46" spans="1:3">
      <c r="A46">
        <v>590</v>
      </c>
      <c r="B46" t="s">
        <v>43</v>
      </c>
      <c r="C46">
        <v>100000</v>
      </c>
    </row>
    <row r="47" spans="1:3">
      <c r="A47">
        <v>600</v>
      </c>
      <c r="B47" t="s">
        <v>44</v>
      </c>
      <c r="C47">
        <v>100000</v>
      </c>
    </row>
    <row r="48" spans="1:3">
      <c r="A48">
        <v>605</v>
      </c>
      <c r="B48" t="s">
        <v>45</v>
      </c>
      <c r="C48">
        <v>100000</v>
      </c>
    </row>
    <row r="49" spans="1:3">
      <c r="A49">
        <v>620</v>
      </c>
      <c r="B49" t="s">
        <v>46</v>
      </c>
      <c r="C49">
        <v>100000</v>
      </c>
    </row>
    <row r="50" spans="1:3">
      <c r="A50">
        <v>670</v>
      </c>
      <c r="B50" t="s">
        <v>47</v>
      </c>
      <c r="C50">
        <v>100000</v>
      </c>
    </row>
    <row r="51" spans="1:3">
      <c r="A51">
        <v>730</v>
      </c>
      <c r="B51" t="s">
        <v>48</v>
      </c>
      <c r="C51">
        <v>100000</v>
      </c>
    </row>
    <row r="52" spans="1:3">
      <c r="A52">
        <v>740</v>
      </c>
      <c r="B52" t="s">
        <v>49</v>
      </c>
      <c r="C52">
        <v>100000</v>
      </c>
    </row>
    <row r="53" spans="1:3">
      <c r="A53">
        <v>750</v>
      </c>
      <c r="B53" t="s">
        <v>50</v>
      </c>
      <c r="C53">
        <v>100000</v>
      </c>
    </row>
    <row r="54" spans="1:3">
      <c r="A54">
        <v>760</v>
      </c>
      <c r="B54" t="s">
        <v>51</v>
      </c>
      <c r="C54">
        <v>100000</v>
      </c>
    </row>
    <row r="55" spans="1:3">
      <c r="A55">
        <v>770</v>
      </c>
      <c r="B55" t="s">
        <v>52</v>
      </c>
      <c r="C55">
        <v>100000</v>
      </c>
    </row>
    <row r="56" spans="1:3">
      <c r="A56">
        <v>800</v>
      </c>
      <c r="B56" t="s">
        <v>53</v>
      </c>
      <c r="C56">
        <v>100000</v>
      </c>
    </row>
    <row r="57" spans="1:3">
      <c r="A57">
        <v>810</v>
      </c>
      <c r="B57" t="s">
        <v>54</v>
      </c>
      <c r="C57">
        <v>100000</v>
      </c>
    </row>
    <row r="58" spans="1:3">
      <c r="A58">
        <v>815</v>
      </c>
      <c r="B58" t="s">
        <v>55</v>
      </c>
      <c r="C58">
        <v>100000</v>
      </c>
    </row>
    <row r="59" spans="1:3">
      <c r="A59">
        <v>820</v>
      </c>
      <c r="B59" t="s">
        <v>56</v>
      </c>
      <c r="C59">
        <v>100000</v>
      </c>
    </row>
    <row r="60" spans="1:3">
      <c r="A60">
        <v>825</v>
      </c>
      <c r="B60" t="s">
        <v>57</v>
      </c>
      <c r="C60">
        <v>100000</v>
      </c>
    </row>
    <row r="61" spans="1:3">
      <c r="A61">
        <v>831</v>
      </c>
      <c r="B61" t="s">
        <v>58</v>
      </c>
      <c r="C61">
        <v>100000</v>
      </c>
    </row>
    <row r="62" spans="1:3">
      <c r="A62">
        <v>850</v>
      </c>
      <c r="B62" t="s">
        <v>59</v>
      </c>
      <c r="C62">
        <v>100000</v>
      </c>
    </row>
    <row r="63" spans="1:3">
      <c r="A63">
        <v>875</v>
      </c>
      <c r="B63" t="s">
        <v>60</v>
      </c>
      <c r="C63">
        <v>100000</v>
      </c>
    </row>
  </sheetData>
  <autoFilter ref="A1:C63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A33"/>
    </sheetView>
  </sheetViews>
  <sheetFormatPr baseColWidth="10" defaultRowHeight="15" x14ac:dyDescent="0"/>
  <cols>
    <col min="3" max="3" width="11.5" bestFit="1" customWidth="1"/>
  </cols>
  <sheetData>
    <row r="1" spans="1:3">
      <c r="A1" t="s">
        <v>71</v>
      </c>
      <c r="B1" t="s">
        <v>110</v>
      </c>
      <c r="C1" t="s">
        <v>143</v>
      </c>
    </row>
    <row r="2" spans="1:3">
      <c r="A2" t="s">
        <v>72</v>
      </c>
      <c r="B2" t="s">
        <v>111</v>
      </c>
      <c r="C2" t="s">
        <v>165</v>
      </c>
    </row>
    <row r="3" spans="1:3">
      <c r="A3" t="s">
        <v>73</v>
      </c>
      <c r="B3" t="s">
        <v>112</v>
      </c>
      <c r="C3" t="s">
        <v>166</v>
      </c>
    </row>
    <row r="4" spans="1:3">
      <c r="A4" t="s">
        <v>74</v>
      </c>
      <c r="B4" t="s">
        <v>113</v>
      </c>
      <c r="C4" t="s">
        <v>167</v>
      </c>
    </row>
    <row r="5" spans="1:3">
      <c r="A5" t="s">
        <v>75</v>
      </c>
      <c r="B5" t="s">
        <v>114</v>
      </c>
      <c r="C5" t="s">
        <v>168</v>
      </c>
    </row>
    <row r="6" spans="1:3">
      <c r="A6" t="s">
        <v>76</v>
      </c>
      <c r="B6" t="s">
        <v>115</v>
      </c>
      <c r="C6" t="s">
        <v>144</v>
      </c>
    </row>
    <row r="7" spans="1:3">
      <c r="A7" t="s">
        <v>77</v>
      </c>
      <c r="B7" t="s">
        <v>116</v>
      </c>
      <c r="C7" t="s">
        <v>169</v>
      </c>
    </row>
    <row r="8" spans="1:3">
      <c r="A8" t="s">
        <v>78</v>
      </c>
      <c r="B8" t="s">
        <v>117</v>
      </c>
      <c r="C8" t="s">
        <v>145</v>
      </c>
    </row>
    <row r="9" spans="1:3">
      <c r="A9" t="s">
        <v>79</v>
      </c>
      <c r="B9" t="s">
        <v>118</v>
      </c>
      <c r="C9" t="s">
        <v>146</v>
      </c>
    </row>
    <row r="10" spans="1:3">
      <c r="A10" t="s">
        <v>80</v>
      </c>
      <c r="B10" t="s">
        <v>119</v>
      </c>
      <c r="C10" t="s">
        <v>170</v>
      </c>
    </row>
    <row r="11" spans="1:3">
      <c r="A11" t="s">
        <v>81</v>
      </c>
      <c r="B11" t="s">
        <v>120</v>
      </c>
      <c r="C11" t="s">
        <v>147</v>
      </c>
    </row>
    <row r="12" spans="1:3">
      <c r="A12" t="s">
        <v>82</v>
      </c>
      <c r="B12" t="s">
        <v>121</v>
      </c>
      <c r="C12" t="s">
        <v>171</v>
      </c>
    </row>
    <row r="13" spans="1:3">
      <c r="A13" t="s">
        <v>83</v>
      </c>
      <c r="B13" t="s">
        <v>122</v>
      </c>
      <c r="C13" t="s">
        <v>148</v>
      </c>
    </row>
    <row r="14" spans="1:3">
      <c r="A14" t="s">
        <v>84</v>
      </c>
      <c r="B14" t="s">
        <v>123</v>
      </c>
      <c r="C14" t="s">
        <v>149</v>
      </c>
    </row>
    <row r="15" spans="1:3">
      <c r="A15" t="s">
        <v>85</v>
      </c>
      <c r="B15" t="s">
        <v>124</v>
      </c>
      <c r="C15" t="s">
        <v>150</v>
      </c>
    </row>
    <row r="16" spans="1:3">
      <c r="A16" t="s">
        <v>86</v>
      </c>
      <c r="B16" t="s">
        <v>125</v>
      </c>
      <c r="C16" t="s">
        <v>151</v>
      </c>
    </row>
    <row r="17" spans="1:3">
      <c r="A17" t="s">
        <v>87</v>
      </c>
      <c r="B17" t="s">
        <v>126</v>
      </c>
      <c r="C17" t="s">
        <v>152</v>
      </c>
    </row>
    <row r="18" spans="1:3">
      <c r="A18" t="s">
        <v>88</v>
      </c>
      <c r="B18" t="s">
        <v>127</v>
      </c>
      <c r="C18" t="s">
        <v>153</v>
      </c>
    </row>
    <row r="19" spans="1:3">
      <c r="A19" t="s">
        <v>89</v>
      </c>
      <c r="B19" t="s">
        <v>128</v>
      </c>
      <c r="C19" t="s">
        <v>172</v>
      </c>
    </row>
    <row r="20" spans="1:3">
      <c r="A20" t="s">
        <v>90</v>
      </c>
      <c r="B20" t="s">
        <v>129</v>
      </c>
      <c r="C20" t="s">
        <v>154</v>
      </c>
    </row>
    <row r="21" spans="1:3">
      <c r="A21" t="s">
        <v>91</v>
      </c>
      <c r="B21" t="s">
        <v>130</v>
      </c>
      <c r="C21" t="s">
        <v>155</v>
      </c>
    </row>
    <row r="22" spans="1:3">
      <c r="A22" t="s">
        <v>92</v>
      </c>
      <c r="B22" t="s">
        <v>131</v>
      </c>
      <c r="C22" t="s">
        <v>156</v>
      </c>
    </row>
    <row r="23" spans="1:3">
      <c r="A23" t="s">
        <v>93</v>
      </c>
      <c r="B23" t="s">
        <v>132</v>
      </c>
      <c r="C23" t="s">
        <v>157</v>
      </c>
    </row>
    <row r="24" spans="1:3">
      <c r="A24" t="s">
        <v>94</v>
      </c>
      <c r="B24" t="s">
        <v>133</v>
      </c>
      <c r="C24" t="s">
        <v>158</v>
      </c>
    </row>
    <row r="25" spans="1:3">
      <c r="A25" t="s">
        <v>96</v>
      </c>
      <c r="B25" t="s">
        <v>134</v>
      </c>
      <c r="C25" t="s">
        <v>159</v>
      </c>
    </row>
    <row r="26" spans="1:3">
      <c r="A26" t="s">
        <v>97</v>
      </c>
      <c r="B26" t="s">
        <v>135</v>
      </c>
      <c r="C26" t="s">
        <v>160</v>
      </c>
    </row>
    <row r="27" spans="1:3">
      <c r="A27" t="s">
        <v>98</v>
      </c>
      <c r="B27" t="s">
        <v>136</v>
      </c>
      <c r="C27" t="s">
        <v>161</v>
      </c>
    </row>
    <row r="28" spans="1:3">
      <c r="A28" t="s">
        <v>99</v>
      </c>
      <c r="B28" t="s">
        <v>137</v>
      </c>
      <c r="C28" t="s">
        <v>173</v>
      </c>
    </row>
    <row r="29" spans="1:3">
      <c r="A29" t="s">
        <v>100</v>
      </c>
      <c r="B29" t="s">
        <v>138</v>
      </c>
      <c r="C29" t="s">
        <v>162</v>
      </c>
    </row>
    <row r="30" spans="1:3">
      <c r="A30" t="s">
        <v>101</v>
      </c>
      <c r="B30" t="s">
        <v>139</v>
      </c>
      <c r="C30" t="s">
        <v>174</v>
      </c>
    </row>
    <row r="31" spans="1:3">
      <c r="A31" t="s">
        <v>102</v>
      </c>
      <c r="B31" t="s">
        <v>140</v>
      </c>
      <c r="C31" t="s">
        <v>163</v>
      </c>
    </row>
    <row r="32" spans="1:3">
      <c r="A32" t="s">
        <v>103</v>
      </c>
      <c r="B32" t="s">
        <v>141</v>
      </c>
      <c r="C32" t="s">
        <v>175</v>
      </c>
    </row>
    <row r="33" spans="1:3">
      <c r="A33" t="s">
        <v>104</v>
      </c>
      <c r="B33" t="s">
        <v>142</v>
      </c>
      <c r="C33" t="s">
        <v>164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F2" sqref="F2"/>
    </sheetView>
  </sheetViews>
  <sheetFormatPr baseColWidth="10" defaultColWidth="9.1640625" defaultRowHeight="14" x14ac:dyDescent="0"/>
  <cols>
    <col min="1" max="1" width="15.33203125" style="1" customWidth="1"/>
    <col min="2" max="16384" width="9.1640625" style="1"/>
  </cols>
  <sheetData>
    <row r="1" spans="1:6">
      <c r="A1" s="1" t="s">
        <v>176</v>
      </c>
      <c r="B1" s="1" t="s">
        <v>64</v>
      </c>
      <c r="C1" s="1" t="s">
        <v>65</v>
      </c>
      <c r="D1" s="1" t="s">
        <v>67</v>
      </c>
      <c r="E1" s="1" t="s">
        <v>106</v>
      </c>
      <c r="F1" s="1" t="s">
        <v>178</v>
      </c>
    </row>
    <row r="2" spans="1:6">
      <c r="A2" s="1" t="str">
        <f>CONCATENATE(B2,C2)</f>
        <v>100Contributivo</v>
      </c>
      <c r="B2" s="1">
        <v>100</v>
      </c>
      <c r="C2" s="1" t="s">
        <v>68</v>
      </c>
      <c r="D2" s="1">
        <v>2.0882412719448367E-5</v>
      </c>
      <c r="E2" s="1">
        <f>VLOOKUP(B2,nombres!A:C,3,0)</f>
        <v>100000</v>
      </c>
      <c r="F2" s="1">
        <f>D2*E2</f>
        <v>2.0882412719448369</v>
      </c>
    </row>
    <row r="3" spans="1:6">
      <c r="A3" s="1" t="str">
        <f t="shared" ref="A3:A66" si="0">CONCATENATE(B3,C3)</f>
        <v>100Subsidiado</v>
      </c>
      <c r="B3" s="1">
        <v>100</v>
      </c>
      <c r="C3" s="1" t="s">
        <v>105</v>
      </c>
      <c r="D3" s="1">
        <v>1.4290506500893406E-4</v>
      </c>
      <c r="E3" s="1">
        <f>VLOOKUP(B3,nombres!A:C,3,0)</f>
        <v>100000</v>
      </c>
      <c r="F3" s="1">
        <f t="shared" ref="F3:F66" si="1">D3*E3</f>
        <v>14.290506500893406</v>
      </c>
    </row>
    <row r="4" spans="1:6">
      <c r="A4" s="1" t="str">
        <f t="shared" si="0"/>
        <v>110Contributivo</v>
      </c>
      <c r="B4" s="1">
        <v>110</v>
      </c>
      <c r="C4" s="1" t="s">
        <v>68</v>
      </c>
      <c r="D4" s="1">
        <v>3.1765469580165387E-4</v>
      </c>
      <c r="E4" s="1">
        <f>VLOOKUP(B4,nombres!A:C,3,0)</f>
        <v>100000</v>
      </c>
      <c r="F4" s="1">
        <f t="shared" si="1"/>
        <v>31.765469580165387</v>
      </c>
    </row>
    <row r="5" spans="1:6">
      <c r="A5" s="1" t="str">
        <f t="shared" si="0"/>
        <v>110Subsidiado</v>
      </c>
      <c r="B5" s="1">
        <v>110</v>
      </c>
      <c r="C5" s="1" t="s">
        <v>105</v>
      </c>
      <c r="D5" s="1">
        <v>3.2372396516928785E-4</v>
      </c>
      <c r="E5" s="1">
        <f>VLOOKUP(B5,nombres!A:C,3,0)</f>
        <v>100000</v>
      </c>
      <c r="F5" s="1">
        <f t="shared" si="1"/>
        <v>32.372396516928788</v>
      </c>
    </row>
    <row r="6" spans="1:6">
      <c r="A6" s="1" t="str">
        <f t="shared" si="0"/>
        <v>112Contributivo</v>
      </c>
      <c r="B6" s="1">
        <v>112</v>
      </c>
      <c r="C6" s="1" t="s">
        <v>68</v>
      </c>
      <c r="D6" s="1">
        <v>4.3875220976098065E-7</v>
      </c>
      <c r="E6" s="1">
        <f>VLOOKUP(B6,nombres!A:C,3,0)</f>
        <v>100000</v>
      </c>
      <c r="F6" s="1">
        <f t="shared" si="1"/>
        <v>4.3875220976098063E-2</v>
      </c>
    </row>
    <row r="7" spans="1:6">
      <c r="A7" s="1" t="str">
        <f t="shared" si="0"/>
        <v>112Subsidiado</v>
      </c>
      <c r="B7" s="1">
        <v>112</v>
      </c>
      <c r="C7" s="1" t="s">
        <v>105</v>
      </c>
      <c r="D7" s="1">
        <v>1.3926868394449226E-5</v>
      </c>
      <c r="E7" s="1">
        <f>VLOOKUP(B7,nombres!A:C,3,0)</f>
        <v>100000</v>
      </c>
      <c r="F7" s="1">
        <f t="shared" si="1"/>
        <v>1.3926868394449226</v>
      </c>
    </row>
    <row r="8" spans="1:6">
      <c r="A8" s="1" t="str">
        <f t="shared" si="0"/>
        <v>205Contributivo</v>
      </c>
      <c r="B8" s="1">
        <v>205</v>
      </c>
      <c r="C8" s="1" t="s">
        <v>68</v>
      </c>
      <c r="D8" s="1">
        <v>6.4682328830019796E-6</v>
      </c>
      <c r="E8" s="1">
        <f>VLOOKUP(B8,nombres!A:C,3,0)</f>
        <v>100000</v>
      </c>
      <c r="F8" s="1">
        <f t="shared" si="1"/>
        <v>0.64682328830019797</v>
      </c>
    </row>
    <row r="9" spans="1:6">
      <c r="A9" s="1" t="str">
        <f t="shared" si="0"/>
        <v>205Subsidiado</v>
      </c>
      <c r="B9" s="1">
        <v>205</v>
      </c>
      <c r="C9" s="1" t="s">
        <v>105</v>
      </c>
      <c r="D9" s="1">
        <v>1.4796518588378762E-5</v>
      </c>
      <c r="E9" s="1">
        <f>VLOOKUP(B9,nombres!A:C,3,0)</f>
        <v>100000</v>
      </c>
      <c r="F9" s="1">
        <f t="shared" si="1"/>
        <v>1.4796518588378762</v>
      </c>
    </row>
    <row r="10" spans="1:6">
      <c r="A10" s="1" t="str">
        <f t="shared" si="0"/>
        <v>210Contributivo</v>
      </c>
      <c r="B10" s="1">
        <v>210</v>
      </c>
      <c r="C10" s="1" t="s">
        <v>68</v>
      </c>
      <c r="D10" s="1">
        <v>2.300257375519608E-3</v>
      </c>
      <c r="E10" s="1">
        <f>VLOOKUP(B10,nombres!A:C,3,0)</f>
        <v>100000</v>
      </c>
      <c r="F10" s="1">
        <f t="shared" si="1"/>
        <v>230.02573755196082</v>
      </c>
    </row>
    <row r="11" spans="1:6">
      <c r="A11" s="1" t="str">
        <f t="shared" si="0"/>
        <v>210Subsidiado</v>
      </c>
      <c r="B11" s="1">
        <v>210</v>
      </c>
      <c r="C11" s="1" t="s">
        <v>105</v>
      </c>
      <c r="D11" s="1">
        <v>1.7392090116765337E-3</v>
      </c>
      <c r="E11" s="1">
        <f>VLOOKUP(B11,nombres!A:C,3,0)</f>
        <v>100000</v>
      </c>
      <c r="F11" s="1">
        <f t="shared" si="1"/>
        <v>173.92090116765337</v>
      </c>
    </row>
    <row r="12" spans="1:6">
      <c r="A12" s="1" t="str">
        <f t="shared" si="0"/>
        <v>215Contributivo</v>
      </c>
      <c r="B12" s="1">
        <v>215</v>
      </c>
      <c r="C12" s="1" t="s">
        <v>68</v>
      </c>
      <c r="D12" s="1">
        <v>2.4092770074602695E-4</v>
      </c>
      <c r="E12" s="1">
        <f>VLOOKUP(B12,nombres!A:C,3,0)</f>
        <v>100000</v>
      </c>
      <c r="F12" s="1">
        <f t="shared" si="1"/>
        <v>24.092770074602694</v>
      </c>
    </row>
    <row r="13" spans="1:6">
      <c r="A13" s="1" t="str">
        <f t="shared" si="0"/>
        <v>215Subsidiado</v>
      </c>
      <c r="B13" s="1">
        <v>215</v>
      </c>
      <c r="C13" s="1" t="s">
        <v>105</v>
      </c>
      <c r="D13" s="1">
        <v>2.5853103824158188E-4</v>
      </c>
      <c r="E13" s="1">
        <f>VLOOKUP(B13,nombres!A:C,3,0)</f>
        <v>100000</v>
      </c>
      <c r="F13" s="1">
        <f t="shared" si="1"/>
        <v>25.85310382415819</v>
      </c>
    </row>
    <row r="14" spans="1:6">
      <c r="A14" s="1" t="str">
        <f t="shared" si="0"/>
        <v>217Contributivo</v>
      </c>
      <c r="B14" s="1">
        <v>217</v>
      </c>
      <c r="C14" s="1" t="s">
        <v>68</v>
      </c>
      <c r="D14" s="1">
        <v>9.8619777471084221E-4</v>
      </c>
      <c r="E14" s="1">
        <f>VLOOKUP(B14,nombres!A:C,3,0)</f>
        <v>100000</v>
      </c>
      <c r="F14" s="1">
        <f t="shared" si="1"/>
        <v>98.61977747108422</v>
      </c>
    </row>
    <row r="15" spans="1:6">
      <c r="A15" s="1" t="str">
        <f t="shared" si="0"/>
        <v>217Subsidiado</v>
      </c>
      <c r="B15" s="1">
        <v>217</v>
      </c>
      <c r="C15" s="1" t="s">
        <v>105</v>
      </c>
      <c r="D15" s="1">
        <v>8.3892849490086396E-4</v>
      </c>
      <c r="E15" s="1">
        <f>VLOOKUP(B15,nombres!A:C,3,0)</f>
        <v>100000</v>
      </c>
      <c r="F15" s="1">
        <f t="shared" si="1"/>
        <v>83.892849490086391</v>
      </c>
    </row>
    <row r="16" spans="1:6">
      <c r="A16" s="1" t="str">
        <f t="shared" si="0"/>
        <v>220Contributivo</v>
      </c>
      <c r="B16" s="1">
        <v>220</v>
      </c>
      <c r="C16" s="1" t="s">
        <v>68</v>
      </c>
      <c r="D16" s="1">
        <v>2.9623866595236564E-5</v>
      </c>
      <c r="E16" s="1">
        <f>VLOOKUP(B16,nombres!A:C,3,0)</f>
        <v>100000</v>
      </c>
      <c r="F16" s="1">
        <f t="shared" si="1"/>
        <v>2.9623866595236565</v>
      </c>
    </row>
    <row r="17" spans="1:6">
      <c r="A17" s="1" t="str">
        <f t="shared" si="0"/>
        <v>220Subsidiado</v>
      </c>
      <c r="B17" s="1">
        <v>220</v>
      </c>
      <c r="C17" s="1" t="s">
        <v>105</v>
      </c>
      <c r="D17" s="1">
        <v>3.5016387051657229E-5</v>
      </c>
      <c r="E17" s="1">
        <f>VLOOKUP(B17,nombres!A:C,3,0)</f>
        <v>100000</v>
      </c>
      <c r="F17" s="1">
        <f t="shared" si="1"/>
        <v>3.501638705165723</v>
      </c>
    </row>
    <row r="18" spans="1:6">
      <c r="A18" s="1" t="str">
        <f t="shared" si="0"/>
        <v>298Contributivo</v>
      </c>
      <c r="B18" s="1">
        <v>298</v>
      </c>
      <c r="C18" s="1" t="s">
        <v>68</v>
      </c>
      <c r="D18" s="1">
        <v>2.424964466228452E-5</v>
      </c>
      <c r="E18" s="1">
        <f>VLOOKUP(B18,nombres!A:C,3,0)</f>
        <v>100000</v>
      </c>
      <c r="F18" s="1">
        <f t="shared" si="1"/>
        <v>2.424964466228452</v>
      </c>
    </row>
    <row r="19" spans="1:6">
      <c r="A19" s="1" t="str">
        <f t="shared" si="0"/>
        <v>298Subsidiado</v>
      </c>
      <c r="B19" s="1">
        <v>298</v>
      </c>
      <c r="C19" s="1" t="s">
        <v>105</v>
      </c>
      <c r="D19" s="1">
        <v>1.7188557024890455E-5</v>
      </c>
      <c r="E19" s="1">
        <f>VLOOKUP(B19,nombres!A:C,3,0)</f>
        <v>100000</v>
      </c>
      <c r="F19" s="1">
        <f t="shared" si="1"/>
        <v>1.7188557024890456</v>
      </c>
    </row>
    <row r="20" spans="1:6">
      <c r="A20" s="1" t="str">
        <f t="shared" si="0"/>
        <v>300Contributivo</v>
      </c>
      <c r="B20" s="1">
        <v>300</v>
      </c>
      <c r="C20" s="1" t="s">
        <v>68</v>
      </c>
      <c r="D20" s="1">
        <v>2.4676959105086969E-3</v>
      </c>
      <c r="E20" s="1">
        <f>VLOOKUP(B20,nombres!A:C,3,0)</f>
        <v>100000</v>
      </c>
      <c r="F20" s="1">
        <f t="shared" si="1"/>
        <v>246.76959105086968</v>
      </c>
    </row>
    <row r="21" spans="1:6">
      <c r="A21" s="1" t="str">
        <f t="shared" si="0"/>
        <v>300Subsidiado</v>
      </c>
      <c r="B21" s="1">
        <v>300</v>
      </c>
      <c r="C21" s="1" t="s">
        <v>105</v>
      </c>
      <c r="D21" s="1">
        <v>2.0946721648893588E-3</v>
      </c>
      <c r="E21" s="1">
        <f>VLOOKUP(B21,nombres!A:C,3,0)</f>
        <v>100000</v>
      </c>
      <c r="F21" s="1">
        <f t="shared" si="1"/>
        <v>209.46721648893589</v>
      </c>
    </row>
    <row r="22" spans="1:6">
      <c r="A22" s="1" t="str">
        <f t="shared" si="0"/>
        <v>320Contributivo</v>
      </c>
      <c r="B22" s="1">
        <v>320</v>
      </c>
      <c r="C22" s="1" t="s">
        <v>68</v>
      </c>
      <c r="D22" s="1">
        <v>5.8546467155562186E-6</v>
      </c>
      <c r="E22" s="1">
        <f>VLOOKUP(B22,nombres!A:C,3,0)</f>
        <v>100000</v>
      </c>
      <c r="F22" s="1">
        <f t="shared" si="1"/>
        <v>0.58546467155562187</v>
      </c>
    </row>
    <row r="23" spans="1:6">
      <c r="A23" s="1" t="str">
        <f t="shared" si="0"/>
        <v>320Subsidiado</v>
      </c>
      <c r="B23" s="1">
        <v>320</v>
      </c>
      <c r="C23" s="1" t="s">
        <v>105</v>
      </c>
      <c r="D23" s="1">
        <v>4.8195040920437588E-6</v>
      </c>
      <c r="E23" s="1">
        <f>VLOOKUP(B23,nombres!A:C,3,0)</f>
        <v>100000</v>
      </c>
      <c r="F23" s="1">
        <f t="shared" si="1"/>
        <v>0.48195040920437587</v>
      </c>
    </row>
    <row r="24" spans="1:6">
      <c r="A24" s="1" t="str">
        <f t="shared" si="0"/>
        <v>330Contributivo</v>
      </c>
      <c r="B24" s="1">
        <v>330</v>
      </c>
      <c r="C24" s="1" t="s">
        <v>68</v>
      </c>
      <c r="D24" s="1">
        <v>2.9008910660143069E-5</v>
      </c>
      <c r="E24" s="1">
        <f>VLOOKUP(B24,nombres!A:C,3,0)</f>
        <v>100000</v>
      </c>
      <c r="F24" s="1">
        <f t="shared" si="1"/>
        <v>2.900891066014307</v>
      </c>
    </row>
    <row r="25" spans="1:6">
      <c r="A25" s="1" t="str">
        <f t="shared" si="0"/>
        <v>330Subsidiado</v>
      </c>
      <c r="B25" s="1">
        <v>330</v>
      </c>
      <c r="C25" s="1" t="s">
        <v>105</v>
      </c>
      <c r="D25" s="1">
        <v>2.0054095695648168E-5</v>
      </c>
      <c r="E25" s="1">
        <f>VLOOKUP(B25,nombres!A:C,3,0)</f>
        <v>100000</v>
      </c>
      <c r="F25" s="1">
        <f t="shared" si="1"/>
        <v>2.0054095695648169</v>
      </c>
    </row>
    <row r="26" spans="1:6">
      <c r="A26" s="1" t="str">
        <f t="shared" si="0"/>
        <v>340Contributivo</v>
      </c>
      <c r="B26" s="1">
        <v>340</v>
      </c>
      <c r="C26" s="1" t="s">
        <v>68</v>
      </c>
      <c r="D26" s="1">
        <v>3.62437019290897E-5</v>
      </c>
      <c r="E26" s="1">
        <f>VLOOKUP(B26,nombres!A:C,3,0)</f>
        <v>100000</v>
      </c>
      <c r="F26" s="1">
        <f t="shared" si="1"/>
        <v>3.62437019290897</v>
      </c>
    </row>
    <row r="27" spans="1:6">
      <c r="A27" s="1" t="str">
        <f t="shared" si="0"/>
        <v>340Subsidiado</v>
      </c>
      <c r="B27" s="1">
        <v>340</v>
      </c>
      <c r="C27" s="1" t="s">
        <v>105</v>
      </c>
      <c r="D27" s="1">
        <v>3.4204141527307255E-5</v>
      </c>
      <c r="E27" s="1">
        <f>VLOOKUP(B27,nombres!A:C,3,0)</f>
        <v>100000</v>
      </c>
      <c r="F27" s="1">
        <f t="shared" si="1"/>
        <v>3.4204141527307255</v>
      </c>
    </row>
    <row r="28" spans="1:6">
      <c r="A28" s="1" t="str">
        <f t="shared" si="0"/>
        <v>341Contributivo</v>
      </c>
      <c r="B28" s="1">
        <v>341</v>
      </c>
      <c r="C28" s="1" t="s">
        <v>68</v>
      </c>
      <c r="D28" s="1">
        <v>5.5868444806836335E-6</v>
      </c>
      <c r="E28" s="1">
        <f>VLOOKUP(B28,nombres!A:C,3,0)</f>
        <v>100000</v>
      </c>
      <c r="F28" s="1">
        <f t="shared" si="1"/>
        <v>0.55868444806836337</v>
      </c>
    </row>
    <row r="29" spans="1:6">
      <c r="A29" s="1" t="str">
        <f t="shared" si="0"/>
        <v>341Subsidiado</v>
      </c>
      <c r="B29" s="1">
        <v>341</v>
      </c>
      <c r="C29" s="1" t="s">
        <v>105</v>
      </c>
      <c r="D29" s="1">
        <v>2.9898512732885466E-6</v>
      </c>
      <c r="E29" s="1">
        <f>VLOOKUP(B29,nombres!A:C,3,0)</f>
        <v>100000</v>
      </c>
      <c r="F29" s="1">
        <f t="shared" si="1"/>
        <v>0.29898512732885468</v>
      </c>
    </row>
    <row r="30" spans="1:6">
      <c r="A30" s="1" t="str">
        <f t="shared" si="0"/>
        <v>360Contributivo</v>
      </c>
      <c r="B30" s="1">
        <v>360</v>
      </c>
      <c r="C30" s="1" t="s">
        <v>68</v>
      </c>
      <c r="D30" s="1">
        <v>1.046241486126355E-4</v>
      </c>
      <c r="E30" s="1">
        <f>VLOOKUP(B30,nombres!A:C,3,0)</f>
        <v>100000</v>
      </c>
      <c r="F30" s="1">
        <f t="shared" si="1"/>
        <v>10.46241486126355</v>
      </c>
    </row>
    <row r="31" spans="1:6">
      <c r="A31" s="1" t="str">
        <f t="shared" si="0"/>
        <v>360Subsidiado</v>
      </c>
      <c r="B31" s="1">
        <v>360</v>
      </c>
      <c r="C31" s="1" t="s">
        <v>105</v>
      </c>
      <c r="D31" s="1">
        <v>2.3782298766462375E-4</v>
      </c>
      <c r="E31" s="1">
        <f>VLOOKUP(B31,nombres!A:C,3,0)</f>
        <v>100000</v>
      </c>
      <c r="F31" s="1">
        <f t="shared" si="1"/>
        <v>23.782298766462375</v>
      </c>
    </row>
    <row r="32" spans="1:6">
      <c r="A32" s="1" t="str">
        <f t="shared" si="0"/>
        <v>370Contributivo</v>
      </c>
      <c r="B32" s="1">
        <v>370</v>
      </c>
      <c r="C32" s="1" t="s">
        <v>68</v>
      </c>
      <c r="D32" s="1">
        <v>2.7649567359847098E-4</v>
      </c>
      <c r="E32" s="1">
        <f>VLOOKUP(B32,nombres!A:C,3,0)</f>
        <v>100000</v>
      </c>
      <c r="F32" s="1">
        <f t="shared" si="1"/>
        <v>27.649567359847097</v>
      </c>
    </row>
    <row r="33" spans="1:6">
      <c r="A33" s="1" t="str">
        <f t="shared" si="0"/>
        <v>370Subsidiado</v>
      </c>
      <c r="B33" s="1">
        <v>370</v>
      </c>
      <c r="C33" s="1" t="s">
        <v>105</v>
      </c>
      <c r="D33" s="1">
        <v>1.8516640857582094E-4</v>
      </c>
      <c r="E33" s="1">
        <f>VLOOKUP(B33,nombres!A:C,3,0)</f>
        <v>100000</v>
      </c>
      <c r="F33" s="1">
        <f t="shared" si="1"/>
        <v>18.516640857582093</v>
      </c>
    </row>
    <row r="34" spans="1:6">
      <c r="A34" s="1" t="str">
        <f t="shared" si="0"/>
        <v>380Contributivo</v>
      </c>
      <c r="B34" s="1">
        <v>380</v>
      </c>
      <c r="C34" s="1" t="s">
        <v>68</v>
      </c>
      <c r="D34" s="1">
        <v>3.9477303684240996E-6</v>
      </c>
      <c r="E34" s="1">
        <f>VLOOKUP(B34,nombres!A:C,3,0)</f>
        <v>100000</v>
      </c>
      <c r="F34" s="1">
        <f t="shared" si="1"/>
        <v>0.39477303684240994</v>
      </c>
    </row>
    <row r="35" spans="1:6">
      <c r="A35" s="1" t="str">
        <f t="shared" si="0"/>
        <v>380Subsidiado</v>
      </c>
      <c r="B35" s="1">
        <v>380</v>
      </c>
      <c r="C35" s="1" t="s">
        <v>105</v>
      </c>
      <c r="D35" s="1">
        <v>4.6445833059059063E-6</v>
      </c>
      <c r="E35" s="1">
        <f>VLOOKUP(B35,nombres!A:C,3,0)</f>
        <v>100000</v>
      </c>
      <c r="F35" s="1">
        <f t="shared" si="1"/>
        <v>0.46445833059059061</v>
      </c>
    </row>
    <row r="36" spans="1:6">
      <c r="A36" s="1" t="str">
        <f t="shared" si="0"/>
        <v>390Contributivo</v>
      </c>
      <c r="B36" s="1">
        <v>390</v>
      </c>
      <c r="C36" s="1" t="s">
        <v>68</v>
      </c>
      <c r="D36" s="1">
        <v>4.1286392228297686E-6</v>
      </c>
      <c r="E36" s="1">
        <f>VLOOKUP(B36,nombres!A:C,3,0)</f>
        <v>100000</v>
      </c>
      <c r="F36" s="1">
        <f t="shared" si="1"/>
        <v>0.41286392228297686</v>
      </c>
    </row>
    <row r="37" spans="1:6">
      <c r="A37" s="1" t="str">
        <f t="shared" si="0"/>
        <v>390Subsidiado</v>
      </c>
      <c r="B37" s="1">
        <v>390</v>
      </c>
      <c r="C37" s="1" t="s">
        <v>105</v>
      </c>
      <c r="D37" s="1">
        <v>8.4704190180550813E-6</v>
      </c>
      <c r="E37" s="1">
        <f>VLOOKUP(B37,nombres!A:C,3,0)</f>
        <v>100000</v>
      </c>
      <c r="F37" s="1">
        <f t="shared" si="1"/>
        <v>0.84704190180550809</v>
      </c>
    </row>
    <row r="38" spans="1:6">
      <c r="A38" s="1" t="str">
        <f t="shared" si="0"/>
        <v>400Contributivo</v>
      </c>
      <c r="B38" s="1">
        <v>400</v>
      </c>
      <c r="C38" s="1" t="s">
        <v>68</v>
      </c>
      <c r="D38" s="1">
        <v>2.2307938566112631E-5</v>
      </c>
      <c r="E38" s="1">
        <f>VLOOKUP(B38,nombres!A:C,3,0)</f>
        <v>100000</v>
      </c>
      <c r="F38" s="1">
        <f t="shared" si="1"/>
        <v>2.2307938566112631</v>
      </c>
    </row>
    <row r="39" spans="1:6">
      <c r="A39" s="1" t="str">
        <f t="shared" si="0"/>
        <v>400Subsidiado</v>
      </c>
      <c r="B39" s="1">
        <v>400</v>
      </c>
      <c r="C39" s="1" t="s">
        <v>105</v>
      </c>
      <c r="D39" s="1">
        <v>2.2259742627402099E-5</v>
      </c>
      <c r="E39" s="1">
        <f>VLOOKUP(B39,nombres!A:C,3,0)</f>
        <v>100000</v>
      </c>
      <c r="F39" s="1">
        <f t="shared" si="1"/>
        <v>2.2259742627402099</v>
      </c>
    </row>
    <row r="40" spans="1:6">
      <c r="A40" s="1" t="str">
        <f t="shared" si="0"/>
        <v>410Contributivo</v>
      </c>
      <c r="B40" s="1">
        <v>410</v>
      </c>
      <c r="C40" s="1" t="s">
        <v>68</v>
      </c>
      <c r="D40" s="1">
        <v>9.4412602953049078E-5</v>
      </c>
      <c r="E40" s="1">
        <f>VLOOKUP(B40,nombres!A:C,3,0)</f>
        <v>100000</v>
      </c>
      <c r="F40" s="1">
        <f t="shared" si="1"/>
        <v>9.4412602953049074</v>
      </c>
    </row>
    <row r="41" spans="1:6">
      <c r="A41" s="1" t="str">
        <f t="shared" si="0"/>
        <v>410Subsidiado</v>
      </c>
      <c r="B41" s="1">
        <v>410</v>
      </c>
      <c r="C41" s="1" t="s">
        <v>105</v>
      </c>
      <c r="D41" s="1">
        <v>9.9865252659434099E-5</v>
      </c>
      <c r="E41" s="1">
        <f>VLOOKUP(B41,nombres!A:C,3,0)</f>
        <v>100000</v>
      </c>
      <c r="F41" s="1">
        <f t="shared" si="1"/>
        <v>9.9865252659434098</v>
      </c>
    </row>
    <row r="42" spans="1:6">
      <c r="A42" s="1" t="str">
        <f t="shared" si="0"/>
        <v>412Contributivo</v>
      </c>
      <c r="B42" s="1">
        <v>412</v>
      </c>
      <c r="C42" s="1" t="s">
        <v>68</v>
      </c>
      <c r="D42" s="1">
        <v>1.9527920342280045E-5</v>
      </c>
      <c r="E42" s="1">
        <f>VLOOKUP(B42,nombres!A:C,3,0)</f>
        <v>100000</v>
      </c>
      <c r="F42" s="1">
        <f t="shared" si="1"/>
        <v>1.9527920342280045</v>
      </c>
    </row>
    <row r="43" spans="1:6">
      <c r="A43" s="1" t="str">
        <f t="shared" si="0"/>
        <v>412Subsidiado</v>
      </c>
      <c r="B43" s="1">
        <v>412</v>
      </c>
      <c r="C43" s="1" t="s">
        <v>105</v>
      </c>
      <c r="D43" s="1">
        <v>9.4894313483563577E-6</v>
      </c>
      <c r="E43" s="1">
        <f>VLOOKUP(B43,nombres!A:C,3,0)</f>
        <v>100000</v>
      </c>
      <c r="F43" s="1">
        <f t="shared" si="1"/>
        <v>0.94894313483563575</v>
      </c>
    </row>
    <row r="44" spans="1:6">
      <c r="A44" s="1" t="str">
        <f t="shared" si="0"/>
        <v>414Contributivo</v>
      </c>
      <c r="B44" s="1">
        <v>414</v>
      </c>
      <c r="C44" s="1" t="s">
        <v>68</v>
      </c>
      <c r="D44" s="1">
        <v>1.5454138541621417E-4</v>
      </c>
      <c r="E44" s="1">
        <f>VLOOKUP(B44,nombres!A:C,3,0)</f>
        <v>100000</v>
      </c>
      <c r="F44" s="1">
        <f t="shared" si="1"/>
        <v>15.454138541621417</v>
      </c>
    </row>
    <row r="45" spans="1:6">
      <c r="A45" s="1" t="str">
        <f t="shared" si="0"/>
        <v>414Subsidiado</v>
      </c>
      <c r="B45" s="1">
        <v>414</v>
      </c>
      <c r="C45" s="1" t="s">
        <v>105</v>
      </c>
      <c r="D45" s="1">
        <v>1.2223282671473723E-4</v>
      </c>
      <c r="E45" s="1">
        <f>VLOOKUP(B45,nombres!A:C,3,0)</f>
        <v>100000</v>
      </c>
      <c r="F45" s="1">
        <f t="shared" si="1"/>
        <v>12.223282671473722</v>
      </c>
    </row>
    <row r="46" spans="1:6">
      <c r="A46" s="1" t="str">
        <f t="shared" si="0"/>
        <v>420Contributivo</v>
      </c>
      <c r="B46" s="1">
        <v>420</v>
      </c>
      <c r="C46" s="1" t="s">
        <v>68</v>
      </c>
      <c r="D46" s="1">
        <v>2.0129663645781897E-5</v>
      </c>
      <c r="E46" s="1">
        <f>VLOOKUP(B46,nombres!A:C,3,0)</f>
        <v>100000</v>
      </c>
      <c r="F46" s="1">
        <f t="shared" si="1"/>
        <v>2.0129663645781899</v>
      </c>
    </row>
    <row r="47" spans="1:6">
      <c r="A47" s="1" t="str">
        <f t="shared" si="0"/>
        <v>420Subsidiado</v>
      </c>
      <c r="B47" s="1">
        <v>420</v>
      </c>
      <c r="C47" s="1" t="s">
        <v>105</v>
      </c>
      <c r="D47" s="1">
        <v>1.8158781303118915E-4</v>
      </c>
      <c r="E47" s="1">
        <f>VLOOKUP(B47,nombres!A:C,3,0)</f>
        <v>100000</v>
      </c>
      <c r="F47" s="1">
        <f t="shared" si="1"/>
        <v>18.158781303118914</v>
      </c>
    </row>
    <row r="48" spans="1:6">
      <c r="A48" s="1" t="str">
        <f t="shared" si="0"/>
        <v>430Contributivo</v>
      </c>
      <c r="B48" s="1">
        <v>430</v>
      </c>
      <c r="C48" s="1" t="s">
        <v>68</v>
      </c>
      <c r="D48" s="1">
        <v>3.6839784033556432E-7</v>
      </c>
      <c r="E48" s="1">
        <f>VLOOKUP(B48,nombres!A:C,3,0)</f>
        <v>100000</v>
      </c>
      <c r="F48" s="1">
        <f t="shared" si="1"/>
        <v>3.6839784033556429E-2</v>
      </c>
    </row>
    <row r="49" spans="1:6">
      <c r="A49" s="1" t="str">
        <f t="shared" si="0"/>
        <v>430Subsidiado</v>
      </c>
      <c r="B49" s="1">
        <v>430</v>
      </c>
      <c r="C49" s="1" t="s">
        <v>105</v>
      </c>
      <c r="D49" s="1">
        <v>1.3564363921896057E-6</v>
      </c>
      <c r="E49" s="1">
        <f>VLOOKUP(B49,nombres!A:C,3,0)</f>
        <v>100000</v>
      </c>
      <c r="F49" s="1">
        <f t="shared" si="1"/>
        <v>0.13564363921896058</v>
      </c>
    </row>
    <row r="50" spans="1:6">
      <c r="A50" s="1" t="str">
        <f t="shared" si="0"/>
        <v>440Contributivo</v>
      </c>
      <c r="B50" s="1">
        <v>440</v>
      </c>
      <c r="C50" s="1" t="s">
        <v>68</v>
      </c>
      <c r="D50" s="1">
        <v>0</v>
      </c>
      <c r="E50" s="1">
        <f>VLOOKUP(B50,nombres!A:C,3,0)</f>
        <v>100000</v>
      </c>
      <c r="F50" s="1">
        <f t="shared" si="1"/>
        <v>0</v>
      </c>
    </row>
    <row r="51" spans="1:6">
      <c r="A51" s="1" t="str">
        <f t="shared" si="0"/>
        <v>440Subsidiado</v>
      </c>
      <c r="B51" s="1">
        <v>440</v>
      </c>
      <c r="C51" s="1" t="s">
        <v>105</v>
      </c>
      <c r="D51" s="1">
        <v>1.3016760959023482E-6</v>
      </c>
      <c r="E51" s="1">
        <f>VLOOKUP(B51,nombres!A:C,3,0)</f>
        <v>100000</v>
      </c>
      <c r="F51" s="1">
        <f t="shared" si="1"/>
        <v>0.13016760959023482</v>
      </c>
    </row>
    <row r="52" spans="1:6">
      <c r="A52" s="1" t="str">
        <f t="shared" si="0"/>
        <v>450Contributivo</v>
      </c>
      <c r="B52" s="1">
        <v>450</v>
      </c>
      <c r="C52" s="1" t="s">
        <v>68</v>
      </c>
      <c r="D52" s="1">
        <v>4.9630683657204289E-6</v>
      </c>
      <c r="E52" s="1">
        <f>VLOOKUP(B52,nombres!A:C,3,0)</f>
        <v>100000</v>
      </c>
      <c r="F52" s="1">
        <f t="shared" si="1"/>
        <v>0.49630683657204289</v>
      </c>
    </row>
    <row r="53" spans="1:6">
      <c r="A53" s="1" t="str">
        <f t="shared" si="0"/>
        <v>450Subsidiado</v>
      </c>
      <c r="B53" s="1">
        <v>450</v>
      </c>
      <c r="C53" s="1" t="s">
        <v>105</v>
      </c>
      <c r="D53" s="1">
        <v>1.1012684535438986E-5</v>
      </c>
      <c r="E53" s="1">
        <f>VLOOKUP(B53,nombres!A:C,3,0)</f>
        <v>100000</v>
      </c>
      <c r="F53" s="1">
        <f t="shared" si="1"/>
        <v>1.1012684535438986</v>
      </c>
    </row>
    <row r="54" spans="1:6">
      <c r="A54" s="1" t="str">
        <f t="shared" si="0"/>
        <v>452Contributivo</v>
      </c>
      <c r="B54" s="1">
        <v>452</v>
      </c>
      <c r="C54" s="1" t="s">
        <v>68</v>
      </c>
      <c r="D54" s="1">
        <v>2.9436315959327458E-5</v>
      </c>
      <c r="E54" s="1">
        <f>VLOOKUP(B54,nombres!A:C,3,0)</f>
        <v>100000</v>
      </c>
      <c r="F54" s="1">
        <f t="shared" si="1"/>
        <v>2.9436315959327457</v>
      </c>
    </row>
    <row r="55" spans="1:6">
      <c r="A55" s="1" t="str">
        <f t="shared" si="0"/>
        <v>452Subsidiado</v>
      </c>
      <c r="B55" s="1">
        <v>452</v>
      </c>
      <c r="C55" s="1" t="s">
        <v>105</v>
      </c>
      <c r="D55" s="1">
        <v>4.1859754005011009E-5</v>
      </c>
      <c r="E55" s="1">
        <f>VLOOKUP(B55,nombres!A:C,3,0)</f>
        <v>100000</v>
      </c>
      <c r="F55" s="1">
        <f t="shared" si="1"/>
        <v>4.1859754005011007</v>
      </c>
    </row>
    <row r="56" spans="1:6">
      <c r="A56" s="1" t="str">
        <f t="shared" si="0"/>
        <v>455Contributivo</v>
      </c>
      <c r="B56" s="1">
        <v>455</v>
      </c>
      <c r="C56" s="1" t="s">
        <v>68</v>
      </c>
      <c r="D56" s="1">
        <v>1.3139019218711328E-5</v>
      </c>
      <c r="E56" s="1">
        <f>VLOOKUP(B56,nombres!A:C,3,0)</f>
        <v>100000</v>
      </c>
      <c r="F56" s="1">
        <f t="shared" si="1"/>
        <v>1.3139019218711327</v>
      </c>
    </row>
    <row r="57" spans="1:6">
      <c r="A57" s="1" t="str">
        <f t="shared" si="0"/>
        <v>455Subsidiado</v>
      </c>
      <c r="B57" s="1">
        <v>455</v>
      </c>
      <c r="C57" s="1" t="s">
        <v>105</v>
      </c>
      <c r="D57" s="1">
        <v>1.6941683448474717E-5</v>
      </c>
      <c r="E57" s="1">
        <f>VLOOKUP(B57,nombres!A:C,3,0)</f>
        <v>100000</v>
      </c>
      <c r="F57" s="1">
        <f t="shared" si="1"/>
        <v>1.6941683448474718</v>
      </c>
    </row>
    <row r="58" spans="1:6">
      <c r="A58" s="1" t="str">
        <f t="shared" si="0"/>
        <v>456Contributivo</v>
      </c>
      <c r="B58" s="1">
        <v>456</v>
      </c>
      <c r="C58" s="1" t="s">
        <v>68</v>
      </c>
      <c r="D58" s="1">
        <v>1.7257254020957448E-5</v>
      </c>
      <c r="E58" s="1">
        <f>VLOOKUP(B58,nombres!A:C,3,0)</f>
        <v>100000</v>
      </c>
      <c r="F58" s="1">
        <f t="shared" si="1"/>
        <v>1.7257254020957447</v>
      </c>
    </row>
    <row r="59" spans="1:6">
      <c r="A59" s="1" t="str">
        <f t="shared" si="0"/>
        <v>456Subsidiado</v>
      </c>
      <c r="B59" s="1">
        <v>456</v>
      </c>
      <c r="C59" s="1" t="s">
        <v>105</v>
      </c>
      <c r="D59" s="1">
        <v>1.215122421011501E-5</v>
      </c>
      <c r="E59" s="1">
        <f>VLOOKUP(B59,nombres!A:C,3,0)</f>
        <v>100000</v>
      </c>
      <c r="F59" s="1">
        <f t="shared" si="1"/>
        <v>1.215122421011501</v>
      </c>
    </row>
    <row r="60" spans="1:6">
      <c r="A60" s="1" t="str">
        <f t="shared" si="0"/>
        <v>457Contributivo</v>
      </c>
      <c r="B60" s="1">
        <v>457</v>
      </c>
      <c r="C60" s="1" t="s">
        <v>68</v>
      </c>
      <c r="D60" s="1">
        <v>3.1641869988781671E-6</v>
      </c>
      <c r="E60" s="1">
        <f>VLOOKUP(B60,nombres!A:C,3,0)</f>
        <v>100000</v>
      </c>
      <c r="F60" s="1">
        <f t="shared" si="1"/>
        <v>0.31641869988781673</v>
      </c>
    </row>
    <row r="61" spans="1:6">
      <c r="A61" s="1" t="str">
        <f t="shared" si="0"/>
        <v>457Subsidiado</v>
      </c>
      <c r="B61" s="1">
        <v>457</v>
      </c>
      <c r="C61" s="1" t="s">
        <v>105</v>
      </c>
      <c r="D61" s="1">
        <v>2.5149549982857178E-6</v>
      </c>
      <c r="E61" s="1">
        <f>VLOOKUP(B61,nombres!A:C,3,0)</f>
        <v>100000</v>
      </c>
      <c r="F61" s="1">
        <f t="shared" si="1"/>
        <v>0.25149549982857178</v>
      </c>
    </row>
    <row r="62" spans="1:6">
      <c r="A62" s="1" t="str">
        <f t="shared" si="0"/>
        <v>459Contributivo</v>
      </c>
      <c r="B62" s="1">
        <v>459</v>
      </c>
      <c r="C62" s="1" t="s">
        <v>68</v>
      </c>
      <c r="D62" s="1">
        <v>2.9646050895622095E-5</v>
      </c>
      <c r="E62" s="1">
        <f>VLOOKUP(B62,nombres!A:C,3,0)</f>
        <v>100000</v>
      </c>
      <c r="F62" s="1">
        <f t="shared" si="1"/>
        <v>2.9646050895622094</v>
      </c>
    </row>
    <row r="63" spans="1:6">
      <c r="A63" s="1" t="str">
        <f t="shared" si="0"/>
        <v>459Subsidiado</v>
      </c>
      <c r="B63" s="1">
        <v>459</v>
      </c>
      <c r="C63" s="1" t="s">
        <v>105</v>
      </c>
      <c r="D63" s="1">
        <v>1.5857768969536841E-5</v>
      </c>
      <c r="E63" s="1">
        <f>VLOOKUP(B63,nombres!A:C,3,0)</f>
        <v>100000</v>
      </c>
      <c r="F63" s="1">
        <f t="shared" si="1"/>
        <v>1.5857768969536841</v>
      </c>
    </row>
    <row r="64" spans="1:6">
      <c r="A64" s="1" t="str">
        <f t="shared" si="0"/>
        <v>460Contributivo</v>
      </c>
      <c r="B64" s="1">
        <v>460</v>
      </c>
      <c r="C64" s="1" t="s">
        <v>68</v>
      </c>
      <c r="D64" s="1">
        <v>1.8139511197546671E-6</v>
      </c>
      <c r="E64" s="1">
        <f>VLOOKUP(B64,nombres!A:C,3,0)</f>
        <v>100000</v>
      </c>
      <c r="F64" s="1">
        <f t="shared" si="1"/>
        <v>0.18139511197546671</v>
      </c>
    </row>
    <row r="65" spans="1:6">
      <c r="A65" s="1" t="str">
        <f t="shared" si="0"/>
        <v>460Subsidiado</v>
      </c>
      <c r="B65" s="1">
        <v>460</v>
      </c>
      <c r="C65" s="1" t="s">
        <v>105</v>
      </c>
      <c r="D65" s="1">
        <v>2.3833757237604012E-5</v>
      </c>
      <c r="E65" s="1">
        <f>VLOOKUP(B65,nombres!A:C,3,0)</f>
        <v>100000</v>
      </c>
      <c r="F65" s="1">
        <f t="shared" si="1"/>
        <v>2.383375723760401</v>
      </c>
    </row>
    <row r="66" spans="1:6">
      <c r="A66" s="1" t="str">
        <f t="shared" si="0"/>
        <v>470Contributivo</v>
      </c>
      <c r="B66" s="1">
        <v>470</v>
      </c>
      <c r="C66" s="1" t="s">
        <v>68</v>
      </c>
      <c r="D66" s="1">
        <v>6.2924979262282845E-5</v>
      </c>
      <c r="E66" s="1">
        <f>VLOOKUP(B66,nombres!A:C,3,0)</f>
        <v>100000</v>
      </c>
      <c r="F66" s="1">
        <f t="shared" si="1"/>
        <v>6.2924979262282843</v>
      </c>
    </row>
    <row r="67" spans="1:6">
      <c r="A67" s="1" t="str">
        <f t="shared" ref="A67:A125" si="2">CONCATENATE(B67,C67)</f>
        <v>470Subsidiado</v>
      </c>
      <c r="B67" s="1">
        <v>470</v>
      </c>
      <c r="C67" s="1" t="s">
        <v>105</v>
      </c>
      <c r="D67" s="1">
        <v>8.8015809852720378E-4</v>
      </c>
      <c r="E67" s="1">
        <f>VLOOKUP(B67,nombres!A:C,3,0)</f>
        <v>100000</v>
      </c>
      <c r="F67" s="1">
        <f t="shared" ref="F67:F125" si="3">D67*E67</f>
        <v>88.01580985272038</v>
      </c>
    </row>
    <row r="68" spans="1:6">
      <c r="A68" s="1" t="str">
        <f t="shared" si="2"/>
        <v>490Contributivo</v>
      </c>
      <c r="B68" s="1">
        <v>490</v>
      </c>
      <c r="C68" s="1" t="s">
        <v>68</v>
      </c>
      <c r="D68" s="1">
        <v>6.0876893714928558E-5</v>
      </c>
      <c r="E68" s="1">
        <f>VLOOKUP(B68,nombres!A:C,3,0)</f>
        <v>100000</v>
      </c>
      <c r="F68" s="1">
        <f t="shared" si="3"/>
        <v>6.0876893714928562</v>
      </c>
    </row>
    <row r="69" spans="1:6">
      <c r="A69" s="1" t="str">
        <f t="shared" si="2"/>
        <v>490Subsidiado</v>
      </c>
      <c r="B69" s="1">
        <v>490</v>
      </c>
      <c r="C69" s="1" t="s">
        <v>105</v>
      </c>
      <c r="D69" s="1">
        <v>7.8879640970656829E-4</v>
      </c>
      <c r="E69" s="1">
        <f>VLOOKUP(B69,nombres!A:C,3,0)</f>
        <v>100000</v>
      </c>
      <c r="F69" s="1">
        <f t="shared" si="3"/>
        <v>78.879640970656823</v>
      </c>
    </row>
    <row r="70" spans="1:6">
      <c r="A70" s="1" t="str">
        <f t="shared" si="2"/>
        <v>495Contributivo</v>
      </c>
      <c r="B70" s="1">
        <v>495</v>
      </c>
      <c r="C70" s="1" t="s">
        <v>68</v>
      </c>
      <c r="D70" s="1">
        <v>6.5510539635816175E-6</v>
      </c>
      <c r="E70" s="1">
        <f>VLOOKUP(B70,nombres!A:C,3,0)</f>
        <v>100000</v>
      </c>
      <c r="F70" s="1">
        <f t="shared" si="3"/>
        <v>0.65510539635816178</v>
      </c>
    </row>
    <row r="71" spans="1:6">
      <c r="A71" s="1" t="str">
        <f t="shared" si="2"/>
        <v>495Subsidiado</v>
      </c>
      <c r="B71" s="1">
        <v>495</v>
      </c>
      <c r="C71" s="1" t="s">
        <v>105</v>
      </c>
      <c r="D71" s="1">
        <v>2.0454653075056898E-5</v>
      </c>
      <c r="E71" s="1">
        <f>VLOOKUP(B71,nombres!A:C,3,0)</f>
        <v>100000</v>
      </c>
      <c r="F71" s="1">
        <f t="shared" si="3"/>
        <v>2.0454653075056899</v>
      </c>
    </row>
    <row r="72" spans="1:6">
      <c r="A72" s="1" t="str">
        <f t="shared" si="2"/>
        <v>500Contributivo</v>
      </c>
      <c r="B72" s="1">
        <v>500</v>
      </c>
      <c r="C72" s="1" t="s">
        <v>68</v>
      </c>
      <c r="D72" s="1">
        <v>1.9625197142733638E-6</v>
      </c>
      <c r="E72" s="1">
        <f>VLOOKUP(B72,nombres!A:C,3,0)</f>
        <v>100000</v>
      </c>
      <c r="F72" s="1">
        <f t="shared" si="3"/>
        <v>0.19625197142733639</v>
      </c>
    </row>
    <row r="73" spans="1:6">
      <c r="A73" s="1" t="str">
        <f t="shared" si="2"/>
        <v>500Subsidiado</v>
      </c>
      <c r="B73" s="1">
        <v>500</v>
      </c>
      <c r="C73" s="1" t="s">
        <v>105</v>
      </c>
      <c r="D73" s="1">
        <v>1.3273697499165996E-6</v>
      </c>
      <c r="E73" s="1">
        <f>VLOOKUP(B73,nombres!A:C,3,0)</f>
        <v>100000</v>
      </c>
      <c r="F73" s="1">
        <f t="shared" si="3"/>
        <v>0.13273697499165996</v>
      </c>
    </row>
    <row r="74" spans="1:6">
      <c r="A74" s="1" t="str">
        <f t="shared" si="2"/>
        <v>510Contributivo</v>
      </c>
      <c r="B74" s="1">
        <v>510</v>
      </c>
      <c r="C74" s="1" t="s">
        <v>68</v>
      </c>
      <c r="D74" s="1">
        <v>8.2569663533016091E-7</v>
      </c>
      <c r="E74" s="1">
        <f>VLOOKUP(B74,nombres!A:C,3,0)</f>
        <v>100000</v>
      </c>
      <c r="F74" s="1">
        <f t="shared" si="3"/>
        <v>8.2569663533016091E-2</v>
      </c>
    </row>
    <row r="75" spans="1:6">
      <c r="A75" s="1" t="str">
        <f t="shared" si="2"/>
        <v>510Subsidiado</v>
      </c>
      <c r="B75" s="1">
        <v>510</v>
      </c>
      <c r="C75" s="1" t="s">
        <v>105</v>
      </c>
      <c r="D75" s="1">
        <v>1.2619748283462049E-6</v>
      </c>
      <c r="E75" s="1">
        <f>VLOOKUP(B75,nombres!A:C,3,0)</f>
        <v>100000</v>
      </c>
      <c r="F75" s="1">
        <f t="shared" si="3"/>
        <v>0.12619748283462048</v>
      </c>
    </row>
    <row r="76" spans="1:6">
      <c r="A76" s="1" t="str">
        <f t="shared" si="2"/>
        <v>520Contributivo</v>
      </c>
      <c r="B76" s="1">
        <v>520</v>
      </c>
      <c r="C76" s="1" t="s">
        <v>68</v>
      </c>
      <c r="D76" s="1">
        <v>3.0241954361550796E-6</v>
      </c>
      <c r="E76" s="1">
        <f>VLOOKUP(B76,nombres!A:C,3,0)</f>
        <v>100000</v>
      </c>
      <c r="F76" s="1">
        <f t="shared" si="3"/>
        <v>0.30241954361550794</v>
      </c>
    </row>
    <row r="77" spans="1:6">
      <c r="A77" s="1" t="str">
        <f t="shared" si="2"/>
        <v>520Subsidiado</v>
      </c>
      <c r="B77" s="1">
        <v>520</v>
      </c>
      <c r="C77" s="1" t="s">
        <v>105</v>
      </c>
      <c r="D77" s="1">
        <v>3.153682387667518E-6</v>
      </c>
      <c r="E77" s="1">
        <f>VLOOKUP(B77,nombres!A:C,3,0)</f>
        <v>100000</v>
      </c>
      <c r="F77" s="1">
        <f t="shared" si="3"/>
        <v>0.3153682387667518</v>
      </c>
    </row>
    <row r="78" spans="1:6">
      <c r="A78" s="1" t="str">
        <f t="shared" si="2"/>
        <v>535Contributivo</v>
      </c>
      <c r="B78" s="1">
        <v>535</v>
      </c>
      <c r="C78" s="1" t="s">
        <v>68</v>
      </c>
      <c r="D78" s="1">
        <v>9.4936531724006061E-7</v>
      </c>
      <c r="E78" s="1">
        <f>VLOOKUP(B78,nombres!A:C,3,0)</f>
        <v>100000</v>
      </c>
      <c r="F78" s="1">
        <f t="shared" si="3"/>
        <v>9.4936531724006068E-2</v>
      </c>
    </row>
    <row r="79" spans="1:6">
      <c r="A79" s="1" t="str">
        <f t="shared" si="2"/>
        <v>535Subsidiado</v>
      </c>
      <c r="B79" s="1">
        <v>535</v>
      </c>
      <c r="C79" s="1" t="s">
        <v>105</v>
      </c>
      <c r="D79" s="1">
        <v>1.6539628581021267E-6</v>
      </c>
      <c r="E79" s="1">
        <f>VLOOKUP(B79,nombres!A:C,3,0)</f>
        <v>100000</v>
      </c>
      <c r="F79" s="1">
        <f t="shared" si="3"/>
        <v>0.16539628581021268</v>
      </c>
    </row>
    <row r="80" spans="1:6">
      <c r="A80" s="1" t="str">
        <f t="shared" si="2"/>
        <v>540Contributivo</v>
      </c>
      <c r="B80" s="1">
        <v>540</v>
      </c>
      <c r="C80" s="1" t="s">
        <v>68</v>
      </c>
      <c r="D80" s="1">
        <v>1.1923991825161791E-7</v>
      </c>
      <c r="E80" s="1">
        <f>VLOOKUP(B80,nombres!A:C,3,0)</f>
        <v>100000</v>
      </c>
      <c r="F80" s="1">
        <f t="shared" si="3"/>
        <v>1.1923991825161791E-2</v>
      </c>
    </row>
    <row r="81" spans="1:6">
      <c r="A81" s="1" t="str">
        <f t="shared" si="2"/>
        <v>540Subsidiado</v>
      </c>
      <c r="B81" s="1">
        <v>540</v>
      </c>
      <c r="C81" s="1" t="s">
        <v>105</v>
      </c>
      <c r="D81" s="1">
        <v>5.4066776239676349E-7</v>
      </c>
      <c r="E81" s="1">
        <f>VLOOKUP(B81,nombres!A:C,3,0)</f>
        <v>100000</v>
      </c>
      <c r="F81" s="1">
        <f t="shared" si="3"/>
        <v>5.4066776239676345E-2</v>
      </c>
    </row>
    <row r="82" spans="1:6">
      <c r="A82" s="1" t="str">
        <f t="shared" si="2"/>
        <v>549Contributivo</v>
      </c>
      <c r="B82" s="1">
        <v>549</v>
      </c>
      <c r="C82" s="1" t="s">
        <v>68</v>
      </c>
      <c r="D82" s="1">
        <v>2.8410222954552359E-4</v>
      </c>
      <c r="E82" s="1">
        <f>VLOOKUP(B82,nombres!A:C,3,0)</f>
        <v>100000</v>
      </c>
      <c r="F82" s="1">
        <f t="shared" si="3"/>
        <v>28.41022295455236</v>
      </c>
    </row>
    <row r="83" spans="1:6">
      <c r="A83" s="1" t="str">
        <f t="shared" si="2"/>
        <v>549Subsidiado</v>
      </c>
      <c r="B83" s="1">
        <v>549</v>
      </c>
      <c r="C83" s="1" t="s">
        <v>105</v>
      </c>
      <c r="D83" s="1">
        <v>2.7410863657568069E-4</v>
      </c>
      <c r="E83" s="1">
        <f>VLOOKUP(B83,nombres!A:C,3,0)</f>
        <v>100000</v>
      </c>
      <c r="F83" s="1">
        <f t="shared" si="3"/>
        <v>27.410863657568068</v>
      </c>
    </row>
    <row r="84" spans="1:6">
      <c r="A84" s="1" t="str">
        <f t="shared" si="2"/>
        <v>550Contributivo</v>
      </c>
      <c r="B84" s="1">
        <v>550</v>
      </c>
      <c r="C84" s="1" t="s">
        <v>68</v>
      </c>
      <c r="D84" s="1">
        <v>5.4266260846171897E-6</v>
      </c>
      <c r="E84" s="1">
        <f>VLOOKUP(B84,nombres!A:C,3,0)</f>
        <v>100000</v>
      </c>
      <c r="F84" s="1">
        <f t="shared" si="3"/>
        <v>0.54266260846171899</v>
      </c>
    </row>
    <row r="85" spans="1:6">
      <c r="A85" s="1" t="str">
        <f t="shared" si="2"/>
        <v>550Subsidiado</v>
      </c>
      <c r="B85" s="1">
        <v>550</v>
      </c>
      <c r="C85" s="1" t="s">
        <v>105</v>
      </c>
      <c r="D85" s="1">
        <v>1.2434692293870808E-5</v>
      </c>
      <c r="E85" s="1">
        <f>VLOOKUP(B85,nombres!A:C,3,0)</f>
        <v>100000</v>
      </c>
      <c r="F85" s="1">
        <f t="shared" si="3"/>
        <v>1.2434692293870808</v>
      </c>
    </row>
    <row r="86" spans="1:6">
      <c r="A86" s="1" t="str">
        <f t="shared" si="2"/>
        <v>560Contributivo</v>
      </c>
      <c r="B86" s="1">
        <v>560</v>
      </c>
      <c r="C86" s="1" t="s">
        <v>68</v>
      </c>
      <c r="D86" s="1">
        <v>1.3707176812918279E-4</v>
      </c>
      <c r="E86" s="1">
        <f>VLOOKUP(B86,nombres!A:C,3,0)</f>
        <v>100000</v>
      </c>
      <c r="F86" s="1">
        <f t="shared" si="3"/>
        <v>13.707176812918279</v>
      </c>
    </row>
    <row r="87" spans="1:6">
      <c r="A87" s="1" t="str">
        <f t="shared" si="2"/>
        <v>560Subsidiado</v>
      </c>
      <c r="B87" s="1">
        <v>560</v>
      </c>
      <c r="C87" s="1" t="s">
        <v>105</v>
      </c>
      <c r="D87" s="1">
        <v>2.0874874811686403E-4</v>
      </c>
      <c r="E87" s="1">
        <f>VLOOKUP(B87,nombres!A:C,3,0)</f>
        <v>100000</v>
      </c>
      <c r="F87" s="1">
        <f t="shared" si="3"/>
        <v>20.874874811686404</v>
      </c>
    </row>
    <row r="88" spans="1:6">
      <c r="A88" s="1" t="str">
        <f t="shared" si="2"/>
        <v>580Contributivo</v>
      </c>
      <c r="B88" s="1">
        <v>580</v>
      </c>
      <c r="C88" s="1" t="s">
        <v>68</v>
      </c>
      <c r="D88" s="1">
        <v>2.6617983870808779E-6</v>
      </c>
      <c r="E88" s="1">
        <f>VLOOKUP(B88,nombres!A:C,3,0)</f>
        <v>100000</v>
      </c>
      <c r="F88" s="1">
        <f t="shared" si="3"/>
        <v>0.26617983870808781</v>
      </c>
    </row>
    <row r="89" spans="1:6">
      <c r="A89" s="1" t="str">
        <f t="shared" si="2"/>
        <v>580Subsidiado</v>
      </c>
      <c r="B89" s="1">
        <v>580</v>
      </c>
      <c r="C89" s="1" t="s">
        <v>105</v>
      </c>
      <c r="D89" s="1">
        <v>3.8502970423208674E-6</v>
      </c>
      <c r="E89" s="1">
        <f>VLOOKUP(B89,nombres!A:C,3,0)</f>
        <v>100000</v>
      </c>
      <c r="F89" s="1">
        <f t="shared" si="3"/>
        <v>0.38502970423208671</v>
      </c>
    </row>
    <row r="90" spans="1:6">
      <c r="A90" s="1" t="str">
        <f t="shared" si="2"/>
        <v>590Contributivo</v>
      </c>
      <c r="B90" s="1">
        <v>590</v>
      </c>
      <c r="C90" s="1" t="s">
        <v>68</v>
      </c>
      <c r="D90" s="1">
        <v>5.6365847400080715E-7</v>
      </c>
      <c r="E90" s="1">
        <f>VLOOKUP(B90,nombres!A:C,3,0)</f>
        <v>100000</v>
      </c>
      <c r="F90" s="1">
        <f t="shared" si="3"/>
        <v>5.6365847400080715E-2</v>
      </c>
    </row>
    <row r="91" spans="1:6">
      <c r="A91" s="1" t="str">
        <f t="shared" si="2"/>
        <v>590Subsidiado</v>
      </c>
      <c r="B91" s="1">
        <v>590</v>
      </c>
      <c r="C91" s="1" t="s">
        <v>105</v>
      </c>
      <c r="D91" s="1">
        <v>6.6590115082372971E-6</v>
      </c>
      <c r="E91" s="1">
        <f>VLOOKUP(B91,nombres!A:C,3,0)</f>
        <v>100000</v>
      </c>
      <c r="F91" s="1">
        <f t="shared" si="3"/>
        <v>0.66590115082372969</v>
      </c>
    </row>
    <row r="92" spans="1:6">
      <c r="A92" s="1" t="str">
        <f t="shared" si="2"/>
        <v>600Contributivo</v>
      </c>
      <c r="B92" s="1">
        <v>600</v>
      </c>
      <c r="C92" s="1" t="s">
        <v>68</v>
      </c>
      <c r="D92" s="1">
        <v>1.1470924740876881E-5</v>
      </c>
      <c r="E92" s="1">
        <f>VLOOKUP(B92,nombres!A:C,3,0)</f>
        <v>100000</v>
      </c>
      <c r="F92" s="1">
        <f t="shared" si="3"/>
        <v>1.147092474087688</v>
      </c>
    </row>
    <row r="93" spans="1:6">
      <c r="A93" s="1" t="str">
        <f t="shared" si="2"/>
        <v>600Subsidiado</v>
      </c>
      <c r="B93" s="1">
        <v>600</v>
      </c>
      <c r="C93" s="1" t="s">
        <v>105</v>
      </c>
      <c r="D93" s="1">
        <v>2.7871321927528561E-5</v>
      </c>
      <c r="E93" s="1">
        <f>VLOOKUP(B93,nombres!A:C,3,0)</f>
        <v>100000</v>
      </c>
      <c r="F93" s="1">
        <f t="shared" si="3"/>
        <v>2.7871321927528561</v>
      </c>
    </row>
    <row r="94" spans="1:6">
      <c r="A94" s="1" t="str">
        <f t="shared" si="2"/>
        <v>605Contributivo</v>
      </c>
      <c r="B94" s="1">
        <v>605</v>
      </c>
      <c r="C94" s="1" t="s">
        <v>68</v>
      </c>
      <c r="D94" s="1">
        <v>9.634917455582758E-7</v>
      </c>
      <c r="E94" s="1">
        <f>VLOOKUP(B94,nombres!A:C,3,0)</f>
        <v>100000</v>
      </c>
      <c r="F94" s="1">
        <f t="shared" si="3"/>
        <v>9.6349174555827574E-2</v>
      </c>
    </row>
    <row r="95" spans="1:6">
      <c r="A95" s="1" t="str">
        <f t="shared" si="2"/>
        <v>605Subsidiado</v>
      </c>
      <c r="B95" s="1">
        <v>605</v>
      </c>
      <c r="C95" s="1" t="s">
        <v>105</v>
      </c>
      <c r="D95" s="1">
        <v>6.0910116046144504E-6</v>
      </c>
      <c r="E95" s="1">
        <f>VLOOKUP(B95,nombres!A:C,3,0)</f>
        <v>100000</v>
      </c>
      <c r="F95" s="1">
        <f t="shared" si="3"/>
        <v>0.60910116046144502</v>
      </c>
    </row>
    <row r="96" spans="1:6">
      <c r="A96" s="1" t="str">
        <f t="shared" si="2"/>
        <v>620Contributivo</v>
      </c>
      <c r="B96" s="1">
        <v>620</v>
      </c>
      <c r="C96" s="1" t="s">
        <v>68</v>
      </c>
      <c r="D96" s="1">
        <v>2.0737214784393598E-4</v>
      </c>
      <c r="E96" s="1">
        <f>VLOOKUP(B96,nombres!A:C,3,0)</f>
        <v>100000</v>
      </c>
      <c r="F96" s="1">
        <f t="shared" si="3"/>
        <v>20.737214784393597</v>
      </c>
    </row>
    <row r="97" spans="1:6">
      <c r="A97" s="1" t="str">
        <f t="shared" si="2"/>
        <v>620Subsidiado</v>
      </c>
      <c r="B97" s="1">
        <v>620</v>
      </c>
      <c r="C97" s="1" t="s">
        <v>105</v>
      </c>
      <c r="D97" s="1">
        <v>7.1149446916501046E-5</v>
      </c>
      <c r="E97" s="1">
        <f>VLOOKUP(B97,nombres!A:C,3,0)</f>
        <v>100000</v>
      </c>
      <c r="F97" s="1">
        <f t="shared" si="3"/>
        <v>7.1149446916501047</v>
      </c>
    </row>
    <row r="98" spans="1:6">
      <c r="A98" s="1" t="str">
        <f t="shared" si="2"/>
        <v>670Contributivo</v>
      </c>
      <c r="B98" s="1">
        <v>670</v>
      </c>
      <c r="C98" s="1" t="s">
        <v>68</v>
      </c>
      <c r="D98" s="1">
        <v>6.2340964257498165E-8</v>
      </c>
      <c r="E98" s="1">
        <f>VLOOKUP(B98,nombres!A:C,3,0)</f>
        <v>100000</v>
      </c>
      <c r="F98" s="1">
        <f t="shared" si="3"/>
        <v>6.2340964257498162E-3</v>
      </c>
    </row>
    <row r="99" spans="1:6">
      <c r="A99" s="1" t="str">
        <f t="shared" si="2"/>
        <v>670Subsidiado</v>
      </c>
      <c r="B99" s="1">
        <v>670</v>
      </c>
      <c r="C99" s="1" t="s">
        <v>105</v>
      </c>
      <c r="D99" s="1">
        <v>0</v>
      </c>
      <c r="E99" s="1">
        <f>VLOOKUP(B99,nombres!A:C,3,0)</f>
        <v>100000</v>
      </c>
      <c r="F99" s="1">
        <f t="shared" si="3"/>
        <v>0</v>
      </c>
    </row>
    <row r="100" spans="1:6">
      <c r="A100" s="1" t="str">
        <f t="shared" si="2"/>
        <v>730Contributivo</v>
      </c>
      <c r="B100" s="1">
        <v>730</v>
      </c>
      <c r="C100" s="1" t="s">
        <v>68</v>
      </c>
      <c r="D100" s="1">
        <v>0</v>
      </c>
      <c r="E100" s="1">
        <f>VLOOKUP(B100,nombres!A:C,3,0)</f>
        <v>100000</v>
      </c>
      <c r="F100" s="1">
        <f t="shared" si="3"/>
        <v>0</v>
      </c>
    </row>
    <row r="101" spans="1:6">
      <c r="A101" s="1" t="str">
        <f t="shared" si="2"/>
        <v>730Subsidiado</v>
      </c>
      <c r="B101" s="1">
        <v>730</v>
      </c>
      <c r="C101" s="1" t="s">
        <v>105</v>
      </c>
      <c r="D101" s="1">
        <v>0</v>
      </c>
      <c r="E101" s="1">
        <f>VLOOKUP(B101,nombres!A:C,3,0)</f>
        <v>100000</v>
      </c>
      <c r="F101" s="1">
        <f t="shared" si="3"/>
        <v>0</v>
      </c>
    </row>
    <row r="102" spans="1:6">
      <c r="A102" s="1" t="str">
        <f t="shared" si="2"/>
        <v>740Contributivo</v>
      </c>
      <c r="B102" s="1">
        <v>740</v>
      </c>
      <c r="C102" s="1" t="s">
        <v>68</v>
      </c>
      <c r="D102" s="1">
        <v>8.8893065699370905E-6</v>
      </c>
      <c r="E102" s="1">
        <f>VLOOKUP(B102,nombres!A:C,3,0)</f>
        <v>100000</v>
      </c>
      <c r="F102" s="1">
        <f t="shared" si="3"/>
        <v>0.8889306569937091</v>
      </c>
    </row>
    <row r="103" spans="1:6">
      <c r="A103" s="1" t="str">
        <f t="shared" si="2"/>
        <v>740Subsidiado</v>
      </c>
      <c r="B103" s="1">
        <v>740</v>
      </c>
      <c r="C103" s="1" t="s">
        <v>105</v>
      </c>
      <c r="D103" s="1">
        <v>4.4246720733418059E-5</v>
      </c>
      <c r="E103" s="1">
        <f>VLOOKUP(B103,nombres!A:C,3,0)</f>
        <v>100000</v>
      </c>
      <c r="F103" s="1">
        <f t="shared" si="3"/>
        <v>4.4246720733418057</v>
      </c>
    </row>
    <row r="104" spans="1:6">
      <c r="A104" s="1" t="str">
        <f t="shared" si="2"/>
        <v>750Contributivo</v>
      </c>
      <c r="B104" s="1">
        <v>750</v>
      </c>
      <c r="C104" s="1" t="s">
        <v>68</v>
      </c>
      <c r="D104" s="1">
        <v>4.1419818488794066E-5</v>
      </c>
      <c r="E104" s="1">
        <f>VLOOKUP(B104,nombres!A:C,3,0)</f>
        <v>100000</v>
      </c>
      <c r="F104" s="1">
        <f t="shared" si="3"/>
        <v>4.1419818488794062</v>
      </c>
    </row>
    <row r="105" spans="1:6">
      <c r="A105" s="1" t="str">
        <f t="shared" si="2"/>
        <v>750Subsidiado</v>
      </c>
      <c r="B105" s="1">
        <v>750</v>
      </c>
      <c r="C105" s="1" t="s">
        <v>105</v>
      </c>
      <c r="D105" s="1">
        <v>9.9536779562271998E-5</v>
      </c>
      <c r="E105" s="1">
        <f>VLOOKUP(B105,nombres!A:C,3,0)</f>
        <v>100000</v>
      </c>
      <c r="F105" s="1">
        <f t="shared" si="3"/>
        <v>9.9536779562271995</v>
      </c>
    </row>
    <row r="106" spans="1:6">
      <c r="A106" s="1" t="str">
        <f t="shared" si="2"/>
        <v>760Contributivo</v>
      </c>
      <c r="B106" s="1">
        <v>760</v>
      </c>
      <c r="C106" s="1" t="s">
        <v>68</v>
      </c>
      <c r="D106" s="1">
        <v>3.3901679460100629E-7</v>
      </c>
      <c r="E106" s="1">
        <f>VLOOKUP(B106,nombres!A:C,3,0)</f>
        <v>100000</v>
      </c>
      <c r="F106" s="1">
        <f t="shared" si="3"/>
        <v>3.3901679460100628E-2</v>
      </c>
    </row>
    <row r="107" spans="1:6">
      <c r="A107" s="1" t="str">
        <f t="shared" si="2"/>
        <v>760Subsidiado</v>
      </c>
      <c r="B107" s="1">
        <v>760</v>
      </c>
      <c r="C107" s="1" t="s">
        <v>105</v>
      </c>
      <c r="D107" s="1">
        <v>1.5500399260785415E-6</v>
      </c>
      <c r="E107" s="1">
        <f>VLOOKUP(B107,nombres!A:C,3,0)</f>
        <v>100000</v>
      </c>
      <c r="F107" s="1">
        <f t="shared" si="3"/>
        <v>0.15500399260785416</v>
      </c>
    </row>
    <row r="108" spans="1:6">
      <c r="A108" s="1" t="str">
        <f t="shared" si="2"/>
        <v>770Contributivo</v>
      </c>
      <c r="B108" s="1">
        <v>770</v>
      </c>
      <c r="C108" s="1" t="s">
        <v>68</v>
      </c>
      <c r="D108" s="1">
        <v>9.1642335772547324E-8</v>
      </c>
      <c r="E108" s="1">
        <f>VLOOKUP(B108,nombres!A:C,3,0)</f>
        <v>100000</v>
      </c>
      <c r="F108" s="1">
        <f t="shared" si="3"/>
        <v>9.1642335772547327E-3</v>
      </c>
    </row>
    <row r="109" spans="1:6">
      <c r="A109" s="1" t="str">
        <f t="shared" si="2"/>
        <v>770Subsidiado</v>
      </c>
      <c r="B109" s="1">
        <v>770</v>
      </c>
      <c r="C109" s="1" t="s">
        <v>105</v>
      </c>
      <c r="D109" s="1">
        <v>1.7593129516269608E-7</v>
      </c>
      <c r="E109" s="1">
        <f>VLOOKUP(B109,nombres!A:C,3,0)</f>
        <v>100000</v>
      </c>
      <c r="F109" s="1">
        <f t="shared" si="3"/>
        <v>1.7593129516269609E-2</v>
      </c>
    </row>
    <row r="110" spans="1:6">
      <c r="A110" s="1" t="str">
        <f t="shared" si="2"/>
        <v>800Contributivo</v>
      </c>
      <c r="B110" s="1">
        <v>800</v>
      </c>
      <c r="C110" s="1" t="s">
        <v>68</v>
      </c>
      <c r="D110" s="1">
        <v>3.8635325774501097E-5</v>
      </c>
      <c r="E110" s="1">
        <f>VLOOKUP(B110,nombres!A:C,3,0)</f>
        <v>100000</v>
      </c>
      <c r="F110" s="1">
        <f t="shared" si="3"/>
        <v>3.8635325774501097</v>
      </c>
    </row>
    <row r="111" spans="1:6">
      <c r="A111" s="1" t="str">
        <f t="shared" si="2"/>
        <v>800Subsidiado</v>
      </c>
      <c r="B111" s="1">
        <v>800</v>
      </c>
      <c r="C111" s="1" t="s">
        <v>105</v>
      </c>
      <c r="D111" s="1">
        <v>3.6481459372796094E-5</v>
      </c>
      <c r="E111" s="1">
        <f>VLOOKUP(B111,nombres!A:C,3,0)</f>
        <v>100000</v>
      </c>
      <c r="F111" s="1">
        <f t="shared" si="3"/>
        <v>3.6481459372796095</v>
      </c>
    </row>
    <row r="112" spans="1:6">
      <c r="A112" s="1" t="str">
        <f t="shared" si="2"/>
        <v>810Contributivo</v>
      </c>
      <c r="B112" s="1">
        <v>810</v>
      </c>
      <c r="C112" s="1" t="s">
        <v>68</v>
      </c>
      <c r="D112" s="1">
        <v>4.7274703734505472E-5</v>
      </c>
      <c r="E112" s="1">
        <f>VLOOKUP(B112,nombres!A:C,3,0)</f>
        <v>100000</v>
      </c>
      <c r="F112" s="1">
        <f t="shared" si="3"/>
        <v>4.7274703734505472</v>
      </c>
    </row>
    <row r="113" spans="1:6">
      <c r="A113" s="1" t="str">
        <f t="shared" si="2"/>
        <v>810Subsidiado</v>
      </c>
      <c r="B113" s="1">
        <v>810</v>
      </c>
      <c r="C113" s="1" t="s">
        <v>105</v>
      </c>
      <c r="D113" s="1">
        <v>4.5368859853021477E-5</v>
      </c>
      <c r="E113" s="1">
        <f>VLOOKUP(B113,nombres!A:C,3,0)</f>
        <v>100000</v>
      </c>
      <c r="F113" s="1">
        <f t="shared" si="3"/>
        <v>4.5368859853021473</v>
      </c>
    </row>
    <row r="114" spans="1:6">
      <c r="A114" s="1" t="str">
        <f t="shared" si="2"/>
        <v>815Contributivo</v>
      </c>
      <c r="B114" s="1">
        <v>815</v>
      </c>
      <c r="C114" s="1" t="s">
        <v>68</v>
      </c>
      <c r="D114" s="1">
        <v>2.9091056106865416E-7</v>
      </c>
      <c r="E114" s="1">
        <f>VLOOKUP(B114,nombres!A:C,3,0)</f>
        <v>100000</v>
      </c>
      <c r="F114" s="1">
        <f t="shared" si="3"/>
        <v>2.9091056106865416E-2</v>
      </c>
    </row>
    <row r="115" spans="1:6">
      <c r="A115" s="1" t="str">
        <f t="shared" si="2"/>
        <v>815Subsidiado</v>
      </c>
      <c r="B115" s="1">
        <v>815</v>
      </c>
      <c r="C115" s="1" t="s">
        <v>105</v>
      </c>
      <c r="D115" s="1">
        <v>2.9845181658897827E-7</v>
      </c>
      <c r="E115" s="1">
        <f>VLOOKUP(B115,nombres!A:C,3,0)</f>
        <v>100000</v>
      </c>
      <c r="F115" s="1">
        <f t="shared" si="3"/>
        <v>2.9845181658897827E-2</v>
      </c>
    </row>
    <row r="116" spans="1:6">
      <c r="A116" s="1" t="str">
        <f t="shared" si="2"/>
        <v>820Contributivo</v>
      </c>
      <c r="B116" s="1">
        <v>820</v>
      </c>
      <c r="C116" s="1" t="s">
        <v>68</v>
      </c>
      <c r="D116" s="1">
        <v>1.3702344506526942E-4</v>
      </c>
      <c r="E116" s="1">
        <f>VLOOKUP(B116,nombres!A:C,3,0)</f>
        <v>100000</v>
      </c>
      <c r="F116" s="1">
        <f t="shared" si="3"/>
        <v>13.702344506526941</v>
      </c>
    </row>
    <row r="117" spans="1:6">
      <c r="A117" s="1" t="str">
        <f t="shared" si="2"/>
        <v>820Subsidiado</v>
      </c>
      <c r="B117" s="1">
        <v>820</v>
      </c>
      <c r="C117" s="1" t="s">
        <v>105</v>
      </c>
      <c r="D117" s="1">
        <v>2.7446351154196343E-4</v>
      </c>
      <c r="E117" s="1">
        <f>VLOOKUP(B117,nombres!A:C,3,0)</f>
        <v>100000</v>
      </c>
      <c r="F117" s="1">
        <f t="shared" si="3"/>
        <v>27.446351154196343</v>
      </c>
    </row>
    <row r="118" spans="1:6">
      <c r="A118" s="1" t="str">
        <f t="shared" si="2"/>
        <v>825Contributivo</v>
      </c>
      <c r="B118" s="1">
        <v>825</v>
      </c>
      <c r="C118" s="1" t="s">
        <v>68</v>
      </c>
      <c r="D118" s="1">
        <v>4.9044593235275052E-6</v>
      </c>
      <c r="E118" s="1">
        <f>VLOOKUP(B118,nombres!A:C,3,0)</f>
        <v>100000</v>
      </c>
      <c r="F118" s="1">
        <f t="shared" si="3"/>
        <v>0.49044593235275052</v>
      </c>
    </row>
    <row r="119" spans="1:6">
      <c r="A119" s="1" t="str">
        <f t="shared" si="2"/>
        <v>825Subsidiado</v>
      </c>
      <c r="B119" s="1">
        <v>825</v>
      </c>
      <c r="C119" s="1" t="s">
        <v>105</v>
      </c>
      <c r="D119" s="1">
        <v>9.6092543957429414E-6</v>
      </c>
      <c r="E119" s="1">
        <f>VLOOKUP(B119,nombres!A:C,3,0)</f>
        <v>100000</v>
      </c>
      <c r="F119" s="1">
        <f t="shared" si="3"/>
        <v>0.9609254395742941</v>
      </c>
    </row>
    <row r="120" spans="1:6">
      <c r="A120" s="1" t="str">
        <f t="shared" si="2"/>
        <v>831Contributivo</v>
      </c>
      <c r="B120" s="1">
        <v>831</v>
      </c>
      <c r="C120" s="1" t="s">
        <v>68</v>
      </c>
      <c r="D120" s="1">
        <v>3.9112157694667186E-3</v>
      </c>
      <c r="E120" s="1">
        <f>VLOOKUP(B120,nombres!A:C,3,0)</f>
        <v>100000</v>
      </c>
      <c r="F120" s="1">
        <f t="shared" si="3"/>
        <v>391.12157694667184</v>
      </c>
    </row>
    <row r="121" spans="1:6">
      <c r="A121" s="1" t="str">
        <f t="shared" si="2"/>
        <v>831Subsidiado</v>
      </c>
      <c r="B121" s="1">
        <v>831</v>
      </c>
      <c r="C121" s="1" t="s">
        <v>105</v>
      </c>
      <c r="D121" s="1">
        <v>1.6614830371724845E-3</v>
      </c>
      <c r="E121" s="1">
        <f>VLOOKUP(B121,nombres!A:C,3,0)</f>
        <v>100000</v>
      </c>
      <c r="F121" s="1">
        <f t="shared" si="3"/>
        <v>166.14830371724847</v>
      </c>
    </row>
    <row r="122" spans="1:6">
      <c r="A122" s="1" t="str">
        <f t="shared" si="2"/>
        <v>850Contributivo</v>
      </c>
      <c r="B122" s="1">
        <v>850</v>
      </c>
      <c r="C122" s="1" t="s">
        <v>68</v>
      </c>
      <c r="D122" s="1">
        <v>2.0723803460522894E-4</v>
      </c>
      <c r="E122" s="1">
        <f>VLOOKUP(B122,nombres!A:C,3,0)</f>
        <v>100000</v>
      </c>
      <c r="F122" s="1">
        <f t="shared" si="3"/>
        <v>20.723803460522895</v>
      </c>
    </row>
    <row r="123" spans="1:6">
      <c r="A123" s="1" t="str">
        <f t="shared" si="2"/>
        <v>850Subsidiado</v>
      </c>
      <c r="B123" s="1">
        <v>850</v>
      </c>
      <c r="C123" s="1" t="s">
        <v>105</v>
      </c>
      <c r="D123" s="1">
        <v>2.1364850130403988E-4</v>
      </c>
      <c r="E123" s="1">
        <f>VLOOKUP(B123,nombres!A:C,3,0)</f>
        <v>100000</v>
      </c>
      <c r="F123" s="1">
        <f t="shared" si="3"/>
        <v>21.364850130403987</v>
      </c>
    </row>
    <row r="124" spans="1:6">
      <c r="A124" s="1" t="str">
        <f t="shared" si="2"/>
        <v>875Contributivo</v>
      </c>
      <c r="B124" s="1">
        <v>875</v>
      </c>
      <c r="C124" s="1" t="s">
        <v>68</v>
      </c>
      <c r="D124" s="1">
        <v>1.1407276893735246E-3</v>
      </c>
      <c r="E124" s="1">
        <f>VLOOKUP(B124,nombres!A:C,3,0)</f>
        <v>100000</v>
      </c>
      <c r="F124" s="1">
        <f t="shared" si="3"/>
        <v>114.07276893735246</v>
      </c>
    </row>
    <row r="125" spans="1:6">
      <c r="A125" s="1" t="str">
        <f t="shared" si="2"/>
        <v>875Subsidiado</v>
      </c>
      <c r="B125" s="1">
        <v>875</v>
      </c>
      <c r="C125" s="1" t="s">
        <v>105</v>
      </c>
      <c r="D125" s="1">
        <v>1.8776569839438983E-3</v>
      </c>
      <c r="E125" s="1">
        <f>VLOOKUP(B125,nombres!A:C,3,0)</f>
        <v>100000</v>
      </c>
      <c r="F125" s="1">
        <f t="shared" si="3"/>
        <v>187.76569839438983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5"/>
  <sheetViews>
    <sheetView workbookViewId="0">
      <selection activeCell="G2" sqref="G2"/>
    </sheetView>
  </sheetViews>
  <sheetFormatPr baseColWidth="10" defaultColWidth="8.83203125" defaultRowHeight="14" x14ac:dyDescent="0"/>
  <cols>
    <col min="1" max="1" width="15.33203125" style="1" bestFit="1" customWidth="1"/>
    <col min="2" max="16384" width="8.83203125" style="1"/>
  </cols>
  <sheetData>
    <row r="1" spans="1:7">
      <c r="A1" s="1" t="s">
        <v>179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106</v>
      </c>
      <c r="G1" s="1" t="s">
        <v>178</v>
      </c>
    </row>
    <row r="2" spans="1:7">
      <c r="A2" s="1" t="str">
        <f>CONCATENATE(B2,C2,D2)</f>
        <v>100Contributivo00</v>
      </c>
      <c r="B2" s="1">
        <v>100</v>
      </c>
      <c r="C2" s="1" t="s">
        <v>68</v>
      </c>
      <c r="D2" s="1" t="s">
        <v>69</v>
      </c>
      <c r="E2" s="1">
        <v>0</v>
      </c>
      <c r="F2" s="1">
        <f>VLOOKUP(B2,nombres!A:C,3,0)</f>
        <v>100000</v>
      </c>
      <c r="G2" s="1">
        <f>E2*F2</f>
        <v>0</v>
      </c>
    </row>
    <row r="3" spans="1:7">
      <c r="A3" s="1" t="str">
        <f t="shared" ref="A3:A66" si="0">CONCATENATE(B3,C3,D3)</f>
        <v>100Contributivo01</v>
      </c>
      <c r="B3" s="1">
        <v>100</v>
      </c>
      <c r="C3" s="1" t="s">
        <v>68</v>
      </c>
      <c r="D3" s="1" t="s">
        <v>70</v>
      </c>
      <c r="E3" s="1">
        <v>0</v>
      </c>
      <c r="F3" s="1">
        <f>VLOOKUP(B3,nombres!A:C,3,0)</f>
        <v>100000</v>
      </c>
      <c r="G3" s="1">
        <f t="shared" ref="G3:G66" si="1">E3*F3</f>
        <v>0</v>
      </c>
    </row>
    <row r="4" spans="1:7">
      <c r="A4" s="1" t="str">
        <f t="shared" si="0"/>
        <v>100Contributivo05</v>
      </c>
      <c r="B4" s="1">
        <v>100</v>
      </c>
      <c r="C4" s="1" t="s">
        <v>68</v>
      </c>
      <c r="D4" s="1" t="s">
        <v>71</v>
      </c>
      <c r="E4" s="1">
        <v>3.9305834825941759E-6</v>
      </c>
      <c r="F4" s="1">
        <f>VLOOKUP(B4,nombres!A:C,3,0)</f>
        <v>100000</v>
      </c>
      <c r="G4" s="1">
        <f t="shared" si="1"/>
        <v>0.3930583482594176</v>
      </c>
    </row>
    <row r="5" spans="1:7">
      <c r="A5" s="1" t="str">
        <f t="shared" si="0"/>
        <v>100Contributivo08</v>
      </c>
      <c r="B5" s="1">
        <v>100</v>
      </c>
      <c r="C5" s="1" t="s">
        <v>68</v>
      </c>
      <c r="D5" s="1" t="s">
        <v>72</v>
      </c>
      <c r="E5" s="1">
        <v>7.1311734513906251E-7</v>
      </c>
      <c r="F5" s="1">
        <f>VLOOKUP(B5,nombres!A:C,3,0)</f>
        <v>100000</v>
      </c>
      <c r="G5" s="1">
        <f t="shared" si="1"/>
        <v>7.1311734513906253E-2</v>
      </c>
    </row>
    <row r="6" spans="1:7">
      <c r="A6" s="1" t="str">
        <f t="shared" si="0"/>
        <v>100Contributivo11</v>
      </c>
      <c r="B6" s="1">
        <v>100</v>
      </c>
      <c r="C6" s="1" t="s">
        <v>68</v>
      </c>
      <c r="D6" s="1" t="s">
        <v>73</v>
      </c>
      <c r="E6" s="1">
        <v>0</v>
      </c>
      <c r="F6" s="1">
        <f>VLOOKUP(B6,nombres!A:C,3,0)</f>
        <v>100000</v>
      </c>
      <c r="G6" s="1">
        <f t="shared" si="1"/>
        <v>0</v>
      </c>
    </row>
    <row r="7" spans="1:7">
      <c r="A7" s="1" t="str">
        <f t="shared" si="0"/>
        <v>100Contributivo13</v>
      </c>
      <c r="B7" s="1">
        <v>100</v>
      </c>
      <c r="C7" s="1" t="s">
        <v>68</v>
      </c>
      <c r="D7" s="1" t="s">
        <v>74</v>
      </c>
      <c r="E7" s="1">
        <v>6.996853670245609E-7</v>
      </c>
      <c r="F7" s="1">
        <f>VLOOKUP(B7,nombres!A:C,3,0)</f>
        <v>100000</v>
      </c>
      <c r="G7" s="1">
        <f t="shared" si="1"/>
        <v>6.9968536702456091E-2</v>
      </c>
    </row>
    <row r="8" spans="1:7">
      <c r="A8" s="1" t="str">
        <f t="shared" si="0"/>
        <v>100Contributivo15</v>
      </c>
      <c r="B8" s="1">
        <v>100</v>
      </c>
      <c r="C8" s="1" t="s">
        <v>68</v>
      </c>
      <c r="D8" s="1" t="s">
        <v>75</v>
      </c>
      <c r="E8" s="1">
        <v>2.2832061352234544E-7</v>
      </c>
      <c r="F8" s="1">
        <f>VLOOKUP(B8,nombres!A:C,3,0)</f>
        <v>100000</v>
      </c>
      <c r="G8" s="1">
        <f t="shared" si="1"/>
        <v>2.2832061352234544E-2</v>
      </c>
    </row>
    <row r="9" spans="1:7">
      <c r="A9" s="1" t="str">
        <f t="shared" si="0"/>
        <v>100Contributivo17</v>
      </c>
      <c r="B9" s="1">
        <v>100</v>
      </c>
      <c r="C9" s="1" t="s">
        <v>68</v>
      </c>
      <c r="D9" s="1" t="s">
        <v>76</v>
      </c>
      <c r="E9" s="1">
        <v>3.0160145329323839E-7</v>
      </c>
      <c r="F9" s="1">
        <f>VLOOKUP(B9,nombres!A:C,3,0)</f>
        <v>100000</v>
      </c>
      <c r="G9" s="1">
        <f t="shared" si="1"/>
        <v>3.0160145329323838E-2</v>
      </c>
    </row>
    <row r="10" spans="1:7">
      <c r="A10" s="1" t="str">
        <f t="shared" si="0"/>
        <v>100Contributivo18</v>
      </c>
      <c r="B10" s="1">
        <v>100</v>
      </c>
      <c r="C10" s="1" t="s">
        <v>68</v>
      </c>
      <c r="D10" s="1" t="s">
        <v>77</v>
      </c>
      <c r="E10" s="1">
        <v>1.4340619135710182E-7</v>
      </c>
      <c r="F10" s="1">
        <f>VLOOKUP(B10,nombres!A:C,3,0)</f>
        <v>100000</v>
      </c>
      <c r="G10" s="1">
        <f t="shared" si="1"/>
        <v>1.4340619135710182E-2</v>
      </c>
    </row>
    <row r="11" spans="1:7">
      <c r="A11" s="1" t="str">
        <f t="shared" si="0"/>
        <v>100Contributivo19</v>
      </c>
      <c r="B11" s="1">
        <v>100</v>
      </c>
      <c r="C11" s="1" t="s">
        <v>68</v>
      </c>
      <c r="D11" s="1" t="s">
        <v>78</v>
      </c>
      <c r="E11" s="1">
        <v>1.4027085940012859E-7</v>
      </c>
      <c r="F11" s="1">
        <f>VLOOKUP(B11,nombres!A:C,3,0)</f>
        <v>100000</v>
      </c>
      <c r="G11" s="1">
        <f t="shared" si="1"/>
        <v>1.4027085940012859E-2</v>
      </c>
    </row>
    <row r="12" spans="1:7">
      <c r="A12" s="1" t="str">
        <f t="shared" si="0"/>
        <v>100Contributivo20</v>
      </c>
      <c r="B12" s="1">
        <v>100</v>
      </c>
      <c r="C12" s="1" t="s">
        <v>68</v>
      </c>
      <c r="D12" s="1" t="s">
        <v>79</v>
      </c>
      <c r="E12" s="1">
        <v>8.6590624626456274E-7</v>
      </c>
      <c r="F12" s="1">
        <f>VLOOKUP(B12,nombres!A:C,3,0)</f>
        <v>100000</v>
      </c>
      <c r="G12" s="1">
        <f t="shared" si="1"/>
        <v>8.6590624626456281E-2</v>
      </c>
    </row>
    <row r="13" spans="1:7">
      <c r="A13" s="1" t="str">
        <f t="shared" si="0"/>
        <v>100Contributivo23</v>
      </c>
      <c r="B13" s="1">
        <v>100</v>
      </c>
      <c r="C13" s="1" t="s">
        <v>68</v>
      </c>
      <c r="D13" s="1" t="s">
        <v>80</v>
      </c>
      <c r="E13" s="1">
        <v>1.0739200190660805E-6</v>
      </c>
      <c r="F13" s="1">
        <f>VLOOKUP(B13,nombres!A:C,3,0)</f>
        <v>100000</v>
      </c>
      <c r="G13" s="1">
        <f t="shared" si="1"/>
        <v>0.10739200190660805</v>
      </c>
    </row>
    <row r="14" spans="1:7">
      <c r="A14" s="1" t="str">
        <f t="shared" si="0"/>
        <v>100Contributivo25</v>
      </c>
      <c r="B14" s="1">
        <v>100</v>
      </c>
      <c r="C14" s="1" t="s">
        <v>68</v>
      </c>
      <c r="D14" s="1" t="s">
        <v>81</v>
      </c>
      <c r="E14" s="1">
        <v>7.8478067057153735E-7</v>
      </c>
      <c r="F14" s="1">
        <f>VLOOKUP(B14,nombres!A:C,3,0)</f>
        <v>100000</v>
      </c>
      <c r="G14" s="1">
        <f t="shared" si="1"/>
        <v>7.8478067057153739E-2</v>
      </c>
    </row>
    <row r="15" spans="1:7">
      <c r="A15" s="1" t="str">
        <f t="shared" si="0"/>
        <v>100Contributivo27</v>
      </c>
      <c r="B15" s="1">
        <v>100</v>
      </c>
      <c r="C15" s="1" t="s">
        <v>68</v>
      </c>
      <c r="D15" s="1" t="s">
        <v>82</v>
      </c>
      <c r="E15" s="1">
        <v>3.1679665160291483E-7</v>
      </c>
      <c r="F15" s="1">
        <f>VLOOKUP(B15,nombres!A:C,3,0)</f>
        <v>100000</v>
      </c>
      <c r="G15" s="1">
        <f t="shared" si="1"/>
        <v>3.1679665160291484E-2</v>
      </c>
    </row>
    <row r="16" spans="1:7">
      <c r="A16" s="1" t="str">
        <f t="shared" si="0"/>
        <v>100Contributivo41</v>
      </c>
      <c r="B16" s="1">
        <v>100</v>
      </c>
      <c r="C16" s="1" t="s">
        <v>68</v>
      </c>
      <c r="D16" s="1" t="s">
        <v>83</v>
      </c>
      <c r="E16" s="1">
        <v>5.3121349231072294E-7</v>
      </c>
      <c r="F16" s="1">
        <f>VLOOKUP(B16,nombres!A:C,3,0)</f>
        <v>100000</v>
      </c>
      <c r="G16" s="1">
        <f t="shared" si="1"/>
        <v>5.3121349231072292E-2</v>
      </c>
    </row>
    <row r="17" spans="1:7">
      <c r="A17" s="1" t="str">
        <f t="shared" si="0"/>
        <v>100Contributivo44</v>
      </c>
      <c r="B17" s="1">
        <v>100</v>
      </c>
      <c r="C17" s="1" t="s">
        <v>68</v>
      </c>
      <c r="D17" s="1" t="s">
        <v>84</v>
      </c>
      <c r="E17" s="1">
        <v>1.506774889539992E-7</v>
      </c>
      <c r="F17" s="1">
        <f>VLOOKUP(B17,nombres!A:C,3,0)</f>
        <v>100000</v>
      </c>
      <c r="G17" s="1">
        <f t="shared" si="1"/>
        <v>1.506774889539992E-2</v>
      </c>
    </row>
    <row r="18" spans="1:7">
      <c r="A18" s="1" t="str">
        <f t="shared" si="0"/>
        <v>100Contributivo47</v>
      </c>
      <c r="B18" s="1">
        <v>100</v>
      </c>
      <c r="C18" s="1" t="s">
        <v>68</v>
      </c>
      <c r="D18" s="1" t="s">
        <v>85</v>
      </c>
      <c r="E18" s="1">
        <v>1.2046840748251781E-6</v>
      </c>
      <c r="F18" s="1">
        <f>VLOOKUP(B18,nombres!A:C,3,0)</f>
        <v>100000</v>
      </c>
      <c r="G18" s="1">
        <f t="shared" si="1"/>
        <v>0.12046840748251782</v>
      </c>
    </row>
    <row r="19" spans="1:7">
      <c r="A19" s="1" t="str">
        <f t="shared" si="0"/>
        <v>100Contributivo50</v>
      </c>
      <c r="B19" s="1">
        <v>100</v>
      </c>
      <c r="C19" s="1" t="s">
        <v>68</v>
      </c>
      <c r="D19" s="1" t="s">
        <v>86</v>
      </c>
      <c r="E19" s="1">
        <v>2.8722070872343679E-6</v>
      </c>
      <c r="F19" s="1">
        <f>VLOOKUP(B19,nombres!A:C,3,0)</f>
        <v>100000</v>
      </c>
      <c r="G19" s="1">
        <f t="shared" si="1"/>
        <v>0.2872207087234368</v>
      </c>
    </row>
    <row r="20" spans="1:7">
      <c r="A20" s="1" t="str">
        <f t="shared" si="0"/>
        <v>100Contributivo52</v>
      </c>
      <c r="B20" s="1">
        <v>100</v>
      </c>
      <c r="C20" s="1" t="s">
        <v>68</v>
      </c>
      <c r="D20" s="1" t="s">
        <v>87</v>
      </c>
      <c r="E20" s="1">
        <v>5.0558728003376294E-7</v>
      </c>
      <c r="F20" s="1">
        <f>VLOOKUP(B20,nombres!A:C,3,0)</f>
        <v>100000</v>
      </c>
      <c r="G20" s="1">
        <f t="shared" si="1"/>
        <v>5.0558728003376296E-2</v>
      </c>
    </row>
    <row r="21" spans="1:7">
      <c r="A21" s="1" t="str">
        <f t="shared" si="0"/>
        <v>100Contributivo54</v>
      </c>
      <c r="B21" s="1">
        <v>100</v>
      </c>
      <c r="C21" s="1" t="s">
        <v>68</v>
      </c>
      <c r="D21" s="1" t="s">
        <v>88</v>
      </c>
      <c r="E21" s="1">
        <v>8.0250014048283707E-7</v>
      </c>
      <c r="F21" s="1">
        <f>VLOOKUP(B21,nombres!A:C,3,0)</f>
        <v>100000</v>
      </c>
      <c r="G21" s="1">
        <f t="shared" si="1"/>
        <v>8.0250014048283705E-2</v>
      </c>
    </row>
    <row r="22" spans="1:7">
      <c r="A22" s="1" t="str">
        <f t="shared" si="0"/>
        <v>100Contributivo63</v>
      </c>
      <c r="B22" s="1">
        <v>100</v>
      </c>
      <c r="C22" s="1" t="s">
        <v>68</v>
      </c>
      <c r="D22" s="1" t="s">
        <v>89</v>
      </c>
      <c r="E22" s="1">
        <v>0</v>
      </c>
      <c r="F22" s="1">
        <f>VLOOKUP(B22,nombres!A:C,3,0)</f>
        <v>100000</v>
      </c>
      <c r="G22" s="1">
        <f t="shared" si="1"/>
        <v>0</v>
      </c>
    </row>
    <row r="23" spans="1:7">
      <c r="A23" s="1" t="str">
        <f t="shared" si="0"/>
        <v>100Contributivo66</v>
      </c>
      <c r="B23" s="1">
        <v>100</v>
      </c>
      <c r="C23" s="1" t="s">
        <v>68</v>
      </c>
      <c r="D23" s="1" t="s">
        <v>90</v>
      </c>
      <c r="E23" s="1">
        <v>3.5512074181459419E-7</v>
      </c>
      <c r="F23" s="1">
        <f>VLOOKUP(B23,nombres!A:C,3,0)</f>
        <v>100000</v>
      </c>
      <c r="G23" s="1">
        <f t="shared" si="1"/>
        <v>3.5512074181459422E-2</v>
      </c>
    </row>
    <row r="24" spans="1:7">
      <c r="A24" s="1" t="str">
        <f t="shared" si="0"/>
        <v>100Contributivo68</v>
      </c>
      <c r="B24" s="1">
        <v>100</v>
      </c>
      <c r="C24" s="1" t="s">
        <v>68</v>
      </c>
      <c r="D24" s="1" t="s">
        <v>91</v>
      </c>
      <c r="E24" s="1">
        <v>1.1416952213372724E-6</v>
      </c>
      <c r="F24" s="1">
        <f>VLOOKUP(B24,nombres!A:C,3,0)</f>
        <v>100000</v>
      </c>
      <c r="G24" s="1">
        <f t="shared" si="1"/>
        <v>0.11416952213372723</v>
      </c>
    </row>
    <row r="25" spans="1:7">
      <c r="A25" s="1" t="str">
        <f t="shared" si="0"/>
        <v>100Contributivo70</v>
      </c>
      <c r="B25" s="1">
        <v>100</v>
      </c>
      <c r="C25" s="1" t="s">
        <v>68</v>
      </c>
      <c r="D25" s="1" t="s">
        <v>92</v>
      </c>
      <c r="E25" s="1">
        <v>4.6223303430294363E-7</v>
      </c>
      <c r="F25" s="1">
        <f>VLOOKUP(B25,nombres!A:C,3,0)</f>
        <v>100000</v>
      </c>
      <c r="G25" s="1">
        <f t="shared" si="1"/>
        <v>4.6223303430294363E-2</v>
      </c>
    </row>
    <row r="26" spans="1:7">
      <c r="A26" s="1" t="str">
        <f t="shared" si="0"/>
        <v>100Contributivo73</v>
      </c>
      <c r="B26" s="1">
        <v>100</v>
      </c>
      <c r="C26" s="1" t="s">
        <v>68</v>
      </c>
      <c r="D26" s="1" t="s">
        <v>93</v>
      </c>
      <c r="E26" s="1">
        <v>4.4315463532510128E-7</v>
      </c>
      <c r="F26" s="1">
        <f>VLOOKUP(B26,nombres!A:C,3,0)</f>
        <v>100000</v>
      </c>
      <c r="G26" s="1">
        <f t="shared" si="1"/>
        <v>4.4315463532510126E-2</v>
      </c>
    </row>
    <row r="27" spans="1:7">
      <c r="A27" s="1" t="str">
        <f t="shared" si="0"/>
        <v>100Contributivo76</v>
      </c>
      <c r="B27" s="1">
        <v>100</v>
      </c>
      <c r="C27" s="1" t="s">
        <v>68</v>
      </c>
      <c r="D27" s="1" t="s">
        <v>94</v>
      </c>
      <c r="E27" s="1">
        <v>6.2856602514855031E-7</v>
      </c>
      <c r="F27" s="1">
        <f>VLOOKUP(B27,nombres!A:C,3,0)</f>
        <v>100000</v>
      </c>
      <c r="G27" s="1">
        <f t="shared" si="1"/>
        <v>6.2856602514855031E-2</v>
      </c>
    </row>
    <row r="28" spans="1:7">
      <c r="A28" s="1" t="str">
        <f t="shared" si="0"/>
        <v>100Contributivo80</v>
      </c>
      <c r="B28" s="1">
        <v>100</v>
      </c>
      <c r="C28" s="1" t="s">
        <v>68</v>
      </c>
      <c r="D28" s="1" t="s">
        <v>95</v>
      </c>
      <c r="E28" s="1">
        <v>0</v>
      </c>
      <c r="F28" s="1">
        <f>VLOOKUP(B28,nombres!A:C,3,0)</f>
        <v>100000</v>
      </c>
      <c r="G28" s="1">
        <f t="shared" si="1"/>
        <v>0</v>
      </c>
    </row>
    <row r="29" spans="1:7">
      <c r="A29" s="1" t="str">
        <f t="shared" si="0"/>
        <v>100Contributivo81</v>
      </c>
      <c r="B29" s="1">
        <v>100</v>
      </c>
      <c r="C29" s="1" t="s">
        <v>68</v>
      </c>
      <c r="D29" s="1" t="s">
        <v>96</v>
      </c>
      <c r="E29" s="1">
        <v>3.6064740391538003E-7</v>
      </c>
      <c r="F29" s="1">
        <f>VLOOKUP(B29,nombres!A:C,3,0)</f>
        <v>100000</v>
      </c>
      <c r="G29" s="1">
        <f t="shared" si="1"/>
        <v>3.6064740391538001E-2</v>
      </c>
    </row>
    <row r="30" spans="1:7">
      <c r="A30" s="1" t="str">
        <f t="shared" si="0"/>
        <v>100Contributivo85</v>
      </c>
      <c r="B30" s="1">
        <v>100</v>
      </c>
      <c r="C30" s="1" t="s">
        <v>68</v>
      </c>
      <c r="D30" s="1" t="s">
        <v>97</v>
      </c>
      <c r="E30" s="1">
        <v>1.2676548524648469E-6</v>
      </c>
      <c r="F30" s="1">
        <f>VLOOKUP(B30,nombres!A:C,3,0)</f>
        <v>100000</v>
      </c>
      <c r="G30" s="1">
        <f t="shared" si="1"/>
        <v>0.12676548524648468</v>
      </c>
    </row>
    <row r="31" spans="1:7">
      <c r="A31" s="1" t="str">
        <f t="shared" si="0"/>
        <v>100Contributivo86</v>
      </c>
      <c r="B31" s="1">
        <v>100</v>
      </c>
      <c r="C31" s="1" t="s">
        <v>68</v>
      </c>
      <c r="D31" s="1" t="s">
        <v>98</v>
      </c>
      <c r="E31" s="1">
        <v>7.5633225577175339E-7</v>
      </c>
      <c r="F31" s="1">
        <f>VLOOKUP(B31,nombres!A:C,3,0)</f>
        <v>100000</v>
      </c>
      <c r="G31" s="1">
        <f t="shared" si="1"/>
        <v>7.5633225577175334E-2</v>
      </c>
    </row>
    <row r="32" spans="1:7">
      <c r="A32" s="1" t="str">
        <f t="shared" si="0"/>
        <v>100Contributivo88</v>
      </c>
      <c r="B32" s="1">
        <v>100</v>
      </c>
      <c r="C32" s="1" t="s">
        <v>68</v>
      </c>
      <c r="D32" s="1" t="s">
        <v>99</v>
      </c>
      <c r="E32" s="1">
        <v>0</v>
      </c>
      <c r="F32" s="1">
        <f>VLOOKUP(B32,nombres!A:C,3,0)</f>
        <v>100000</v>
      </c>
      <c r="G32" s="1">
        <f t="shared" si="1"/>
        <v>0</v>
      </c>
    </row>
    <row r="33" spans="1:7">
      <c r="A33" s="1" t="str">
        <f t="shared" si="0"/>
        <v>100Contributivo91</v>
      </c>
      <c r="B33" s="1">
        <v>100</v>
      </c>
      <c r="C33" s="1" t="s">
        <v>68</v>
      </c>
      <c r="D33" s="1" t="s">
        <v>100</v>
      </c>
      <c r="E33" s="1">
        <v>5.2309794474005782E-8</v>
      </c>
      <c r="F33" s="1">
        <f>VLOOKUP(B33,nombres!A:C,3,0)</f>
        <v>100000</v>
      </c>
      <c r="G33" s="1">
        <f t="shared" si="1"/>
        <v>5.2309794474005786E-3</v>
      </c>
    </row>
    <row r="34" spans="1:7">
      <c r="A34" s="1" t="str">
        <f t="shared" si="0"/>
        <v>100Contributivo94</v>
      </c>
      <c r="B34" s="1">
        <v>100</v>
      </c>
      <c r="C34" s="1" t="s">
        <v>68</v>
      </c>
      <c r="D34" s="1" t="s">
        <v>101</v>
      </c>
      <c r="E34" s="1">
        <v>0</v>
      </c>
      <c r="F34" s="1">
        <f>VLOOKUP(B34,nombres!A:C,3,0)</f>
        <v>100000</v>
      </c>
      <c r="G34" s="1">
        <f t="shared" si="1"/>
        <v>0</v>
      </c>
    </row>
    <row r="35" spans="1:7">
      <c r="A35" s="1" t="str">
        <f t="shared" si="0"/>
        <v>100Contributivo95</v>
      </c>
      <c r="B35" s="1">
        <v>100</v>
      </c>
      <c r="C35" s="1" t="s">
        <v>68</v>
      </c>
      <c r="D35" s="1" t="s">
        <v>102</v>
      </c>
      <c r="E35" s="1">
        <v>0</v>
      </c>
      <c r="F35" s="1">
        <f>VLOOKUP(B35,nombres!A:C,3,0)</f>
        <v>100000</v>
      </c>
      <c r="G35" s="1">
        <f t="shared" si="1"/>
        <v>0</v>
      </c>
    </row>
    <row r="36" spans="1:7">
      <c r="A36" s="1" t="str">
        <f t="shared" si="0"/>
        <v>100Contributivo97</v>
      </c>
      <c r="B36" s="1">
        <v>100</v>
      </c>
      <c r="C36" s="1" t="s">
        <v>68</v>
      </c>
      <c r="D36" s="1" t="s">
        <v>103</v>
      </c>
      <c r="E36" s="1">
        <v>0</v>
      </c>
      <c r="F36" s="1">
        <f>VLOOKUP(B36,nombres!A:C,3,0)</f>
        <v>100000</v>
      </c>
      <c r="G36" s="1">
        <f t="shared" si="1"/>
        <v>0</v>
      </c>
    </row>
    <row r="37" spans="1:7">
      <c r="A37" s="1" t="str">
        <f t="shared" si="0"/>
        <v>100Contributivo99</v>
      </c>
      <c r="B37" s="1">
        <v>100</v>
      </c>
      <c r="C37" s="1" t="s">
        <v>68</v>
      </c>
      <c r="D37" s="1" t="s">
        <v>104</v>
      </c>
      <c r="E37" s="1">
        <v>1.4944029121734107E-7</v>
      </c>
      <c r="F37" s="1">
        <f>VLOOKUP(B37,nombres!A:C,3,0)</f>
        <v>100000</v>
      </c>
      <c r="G37" s="1">
        <f t="shared" si="1"/>
        <v>1.4944029121734108E-2</v>
      </c>
    </row>
    <row r="38" spans="1:7">
      <c r="A38" s="1" t="str">
        <f t="shared" si="0"/>
        <v>100Subsidiado00</v>
      </c>
      <c r="B38" s="1">
        <v>100</v>
      </c>
      <c r="C38" s="1" t="s">
        <v>105</v>
      </c>
      <c r="D38" s="1" t="s">
        <v>69</v>
      </c>
      <c r="E38" s="1">
        <v>0</v>
      </c>
      <c r="F38" s="1">
        <f>VLOOKUP(B38,nombres!A:C,3,0)</f>
        <v>100000</v>
      </c>
      <c r="G38" s="1">
        <f t="shared" si="1"/>
        <v>0</v>
      </c>
    </row>
    <row r="39" spans="1:7">
      <c r="A39" s="1" t="str">
        <f t="shared" si="0"/>
        <v>100Subsidiado01</v>
      </c>
      <c r="B39" s="1">
        <v>100</v>
      </c>
      <c r="C39" s="1" t="s">
        <v>105</v>
      </c>
      <c r="D39" s="1" t="s">
        <v>70</v>
      </c>
      <c r="E39" s="1">
        <v>4.0136367005007014E-7</v>
      </c>
      <c r="F39" s="1">
        <f>VLOOKUP(B39,nombres!A:C,3,0)</f>
        <v>100000</v>
      </c>
      <c r="G39" s="1">
        <f t="shared" si="1"/>
        <v>4.0136367005007015E-2</v>
      </c>
    </row>
    <row r="40" spans="1:7">
      <c r="A40" s="1" t="str">
        <f t="shared" si="0"/>
        <v>100Subsidiado05</v>
      </c>
      <c r="B40" s="1">
        <v>100</v>
      </c>
      <c r="C40" s="1" t="s">
        <v>105</v>
      </c>
      <c r="D40" s="1" t="s">
        <v>71</v>
      </c>
      <c r="E40" s="1">
        <v>2.4197134691034407E-5</v>
      </c>
      <c r="F40" s="1">
        <f>VLOOKUP(B40,nombres!A:C,3,0)</f>
        <v>100000</v>
      </c>
      <c r="G40" s="1">
        <f t="shared" si="1"/>
        <v>2.4197134691034408</v>
      </c>
    </row>
    <row r="41" spans="1:7">
      <c r="A41" s="1" t="str">
        <f t="shared" si="0"/>
        <v>100Subsidiado08</v>
      </c>
      <c r="B41" s="1">
        <v>100</v>
      </c>
      <c r="C41" s="1" t="s">
        <v>105</v>
      </c>
      <c r="D41" s="1" t="s">
        <v>72</v>
      </c>
      <c r="E41" s="1">
        <v>3.0743507156814378E-6</v>
      </c>
      <c r="F41" s="1">
        <f>VLOOKUP(B41,nombres!A:C,3,0)</f>
        <v>100000</v>
      </c>
      <c r="G41" s="1">
        <f t="shared" si="1"/>
        <v>0.30743507156814376</v>
      </c>
    </row>
    <row r="42" spans="1:7">
      <c r="A42" s="1" t="str">
        <f t="shared" si="0"/>
        <v>100Subsidiado11</v>
      </c>
      <c r="B42" s="1">
        <v>100</v>
      </c>
      <c r="C42" s="1" t="s">
        <v>105</v>
      </c>
      <c r="D42" s="1" t="s">
        <v>73</v>
      </c>
      <c r="E42" s="1">
        <v>0</v>
      </c>
      <c r="F42" s="1">
        <f>VLOOKUP(B42,nombres!A:C,3,0)</f>
        <v>100000</v>
      </c>
      <c r="G42" s="1">
        <f t="shared" si="1"/>
        <v>0</v>
      </c>
    </row>
    <row r="43" spans="1:7">
      <c r="A43" s="1" t="str">
        <f t="shared" si="0"/>
        <v>100Subsidiado13</v>
      </c>
      <c r="B43" s="1">
        <v>100</v>
      </c>
      <c r="C43" s="1" t="s">
        <v>105</v>
      </c>
      <c r="D43" s="1" t="s">
        <v>74</v>
      </c>
      <c r="E43" s="1">
        <v>1.0047471487467738E-5</v>
      </c>
      <c r="F43" s="1">
        <f>VLOOKUP(B43,nombres!A:C,3,0)</f>
        <v>100000</v>
      </c>
      <c r="G43" s="1">
        <f t="shared" si="1"/>
        <v>1.0047471487467738</v>
      </c>
    </row>
    <row r="44" spans="1:7">
      <c r="A44" s="1" t="str">
        <f t="shared" si="0"/>
        <v>100Subsidiado15</v>
      </c>
      <c r="B44" s="1">
        <v>100</v>
      </c>
      <c r="C44" s="1" t="s">
        <v>105</v>
      </c>
      <c r="D44" s="1" t="s">
        <v>75</v>
      </c>
      <c r="E44" s="1">
        <v>2.5551290147689982E-6</v>
      </c>
      <c r="F44" s="1">
        <f>VLOOKUP(B44,nombres!A:C,3,0)</f>
        <v>100000</v>
      </c>
      <c r="G44" s="1">
        <f t="shared" si="1"/>
        <v>0.25551290147689981</v>
      </c>
    </row>
    <row r="45" spans="1:7">
      <c r="A45" s="1" t="str">
        <f t="shared" si="0"/>
        <v>100Subsidiado17</v>
      </c>
      <c r="B45" s="1">
        <v>100</v>
      </c>
      <c r="C45" s="1" t="s">
        <v>105</v>
      </c>
      <c r="D45" s="1" t="s">
        <v>76</v>
      </c>
      <c r="E45" s="1">
        <v>1.9730050141843819E-6</v>
      </c>
      <c r="F45" s="1">
        <f>VLOOKUP(B45,nombres!A:C,3,0)</f>
        <v>100000</v>
      </c>
      <c r="G45" s="1">
        <f t="shared" si="1"/>
        <v>0.19730050141843819</v>
      </c>
    </row>
    <row r="46" spans="1:7">
      <c r="A46" s="1" t="str">
        <f t="shared" si="0"/>
        <v>100Subsidiado18</v>
      </c>
      <c r="B46" s="1">
        <v>100</v>
      </c>
      <c r="C46" s="1" t="s">
        <v>105</v>
      </c>
      <c r="D46" s="1" t="s">
        <v>77</v>
      </c>
      <c r="E46" s="1">
        <v>5.8844750416573803E-6</v>
      </c>
      <c r="F46" s="1">
        <f>VLOOKUP(B46,nombres!A:C,3,0)</f>
        <v>100000</v>
      </c>
      <c r="G46" s="1">
        <f t="shared" si="1"/>
        <v>0.58844750416573799</v>
      </c>
    </row>
    <row r="47" spans="1:7">
      <c r="A47" s="1" t="str">
        <f t="shared" si="0"/>
        <v>100Subsidiado19</v>
      </c>
      <c r="B47" s="1">
        <v>100</v>
      </c>
      <c r="C47" s="1" t="s">
        <v>105</v>
      </c>
      <c r="D47" s="1" t="s">
        <v>78</v>
      </c>
      <c r="E47" s="1">
        <v>4.9172189793510329E-6</v>
      </c>
      <c r="F47" s="1">
        <f>VLOOKUP(B47,nombres!A:C,3,0)</f>
        <v>100000</v>
      </c>
      <c r="G47" s="1">
        <f t="shared" si="1"/>
        <v>0.49172189793510329</v>
      </c>
    </row>
    <row r="48" spans="1:7">
      <c r="A48" s="1" t="str">
        <f t="shared" si="0"/>
        <v>100Subsidiado20</v>
      </c>
      <c r="B48" s="1">
        <v>100</v>
      </c>
      <c r="C48" s="1" t="s">
        <v>105</v>
      </c>
      <c r="D48" s="1" t="s">
        <v>79</v>
      </c>
      <c r="E48" s="1">
        <v>7.7986173617309038E-6</v>
      </c>
      <c r="F48" s="1">
        <f>VLOOKUP(B48,nombres!A:C,3,0)</f>
        <v>100000</v>
      </c>
      <c r="G48" s="1">
        <f t="shared" si="1"/>
        <v>0.7798617361730904</v>
      </c>
    </row>
    <row r="49" spans="1:7">
      <c r="A49" s="1" t="str">
        <f t="shared" si="0"/>
        <v>100Subsidiado23</v>
      </c>
      <c r="B49" s="1">
        <v>100</v>
      </c>
      <c r="C49" s="1" t="s">
        <v>105</v>
      </c>
      <c r="D49" s="1" t="s">
        <v>80</v>
      </c>
      <c r="E49" s="1">
        <v>9.0850491322015424E-6</v>
      </c>
      <c r="F49" s="1">
        <f>VLOOKUP(B49,nombres!A:C,3,0)</f>
        <v>100000</v>
      </c>
      <c r="G49" s="1">
        <f t="shared" si="1"/>
        <v>0.90850491322015425</v>
      </c>
    </row>
    <row r="50" spans="1:7">
      <c r="A50" s="1" t="str">
        <f t="shared" si="0"/>
        <v>100Subsidiado25</v>
      </c>
      <c r="B50" s="1">
        <v>100</v>
      </c>
      <c r="C50" s="1" t="s">
        <v>105</v>
      </c>
      <c r="D50" s="1" t="s">
        <v>81</v>
      </c>
      <c r="E50" s="1">
        <v>1.7722046537350027E-6</v>
      </c>
      <c r="F50" s="1">
        <f>VLOOKUP(B50,nombres!A:C,3,0)</f>
        <v>100000</v>
      </c>
      <c r="G50" s="1">
        <f t="shared" si="1"/>
        <v>0.17722046537350028</v>
      </c>
    </row>
    <row r="51" spans="1:7">
      <c r="A51" s="1" t="str">
        <f t="shared" si="0"/>
        <v>100Subsidiado27</v>
      </c>
      <c r="B51" s="1">
        <v>100</v>
      </c>
      <c r="C51" s="1" t="s">
        <v>105</v>
      </c>
      <c r="D51" s="1" t="s">
        <v>82</v>
      </c>
      <c r="E51" s="1">
        <v>7.1253829064577324E-6</v>
      </c>
      <c r="F51" s="1">
        <f>VLOOKUP(B51,nombres!A:C,3,0)</f>
        <v>100000</v>
      </c>
      <c r="G51" s="1">
        <f t="shared" si="1"/>
        <v>0.71253829064577323</v>
      </c>
    </row>
    <row r="52" spans="1:7">
      <c r="A52" s="1" t="str">
        <f t="shared" si="0"/>
        <v>100Subsidiado41</v>
      </c>
      <c r="B52" s="1">
        <v>100</v>
      </c>
      <c r="C52" s="1" t="s">
        <v>105</v>
      </c>
      <c r="D52" s="1" t="s">
        <v>83</v>
      </c>
      <c r="E52" s="1">
        <v>4.3579229536405017E-6</v>
      </c>
      <c r="F52" s="1">
        <f>VLOOKUP(B52,nombres!A:C,3,0)</f>
        <v>100000</v>
      </c>
      <c r="G52" s="1">
        <f t="shared" si="1"/>
        <v>0.43579229536405018</v>
      </c>
    </row>
    <row r="53" spans="1:7">
      <c r="A53" s="1" t="str">
        <f t="shared" si="0"/>
        <v>100Subsidiado44</v>
      </c>
      <c r="B53" s="1">
        <v>100</v>
      </c>
      <c r="C53" s="1" t="s">
        <v>105</v>
      </c>
      <c r="D53" s="1" t="s">
        <v>84</v>
      </c>
      <c r="E53" s="1">
        <v>3.0479480013170843E-6</v>
      </c>
      <c r="F53" s="1">
        <f>VLOOKUP(B53,nombres!A:C,3,0)</f>
        <v>100000</v>
      </c>
      <c r="G53" s="1">
        <f t="shared" si="1"/>
        <v>0.30479480013170845</v>
      </c>
    </row>
    <row r="54" spans="1:7">
      <c r="A54" s="1" t="str">
        <f t="shared" si="0"/>
        <v>100Subsidiado47</v>
      </c>
      <c r="B54" s="1">
        <v>100</v>
      </c>
      <c r="C54" s="1" t="s">
        <v>105</v>
      </c>
      <c r="D54" s="1" t="s">
        <v>85</v>
      </c>
      <c r="E54" s="1">
        <v>3.7462978416620275E-6</v>
      </c>
      <c r="F54" s="1">
        <f>VLOOKUP(B54,nombres!A:C,3,0)</f>
        <v>100000</v>
      </c>
      <c r="G54" s="1">
        <f t="shared" si="1"/>
        <v>0.37462978416620274</v>
      </c>
    </row>
    <row r="55" spans="1:7">
      <c r="A55" s="1" t="str">
        <f t="shared" si="0"/>
        <v>100Subsidiado50</v>
      </c>
      <c r="B55" s="1">
        <v>100</v>
      </c>
      <c r="C55" s="1" t="s">
        <v>105</v>
      </c>
      <c r="D55" s="1" t="s">
        <v>86</v>
      </c>
      <c r="E55" s="1">
        <v>5.6623224337807987E-6</v>
      </c>
      <c r="F55" s="1">
        <f>VLOOKUP(B55,nombres!A:C,3,0)</f>
        <v>100000</v>
      </c>
      <c r="G55" s="1">
        <f t="shared" si="1"/>
        <v>0.56623224337807987</v>
      </c>
    </row>
    <row r="56" spans="1:7">
      <c r="A56" s="1" t="str">
        <f t="shared" si="0"/>
        <v>100Subsidiado52</v>
      </c>
      <c r="B56" s="1">
        <v>100</v>
      </c>
      <c r="C56" s="1" t="s">
        <v>105</v>
      </c>
      <c r="D56" s="1" t="s">
        <v>87</v>
      </c>
      <c r="E56" s="1">
        <v>3.7189575707487131E-6</v>
      </c>
      <c r="F56" s="1">
        <f>VLOOKUP(B56,nombres!A:C,3,0)</f>
        <v>100000</v>
      </c>
      <c r="G56" s="1">
        <f t="shared" si="1"/>
        <v>0.37189575707487132</v>
      </c>
    </row>
    <row r="57" spans="1:7">
      <c r="A57" s="1" t="str">
        <f t="shared" si="0"/>
        <v>100Subsidiado54</v>
      </c>
      <c r="B57" s="1">
        <v>100</v>
      </c>
      <c r="C57" s="1" t="s">
        <v>105</v>
      </c>
      <c r="D57" s="1" t="s">
        <v>88</v>
      </c>
      <c r="E57" s="1">
        <v>7.9139573234569982E-6</v>
      </c>
      <c r="F57" s="1">
        <f>VLOOKUP(B57,nombres!A:C,3,0)</f>
        <v>100000</v>
      </c>
      <c r="G57" s="1">
        <f t="shared" si="1"/>
        <v>0.79139573234569982</v>
      </c>
    </row>
    <row r="58" spans="1:7">
      <c r="A58" s="1" t="str">
        <f t="shared" si="0"/>
        <v>100Subsidiado63</v>
      </c>
      <c r="B58" s="1">
        <v>100</v>
      </c>
      <c r="C58" s="1" t="s">
        <v>105</v>
      </c>
      <c r="D58" s="1" t="s">
        <v>89</v>
      </c>
      <c r="E58" s="1">
        <v>4.383309435918303E-7</v>
      </c>
      <c r="F58" s="1">
        <f>VLOOKUP(B58,nombres!A:C,3,0)</f>
        <v>100000</v>
      </c>
      <c r="G58" s="1">
        <f t="shared" si="1"/>
        <v>4.3833094359183027E-2</v>
      </c>
    </row>
    <row r="59" spans="1:7">
      <c r="A59" s="1" t="str">
        <f t="shared" si="0"/>
        <v>100Subsidiado66</v>
      </c>
      <c r="B59" s="1">
        <v>100</v>
      </c>
      <c r="C59" s="1" t="s">
        <v>105</v>
      </c>
      <c r="D59" s="1" t="s">
        <v>90</v>
      </c>
      <c r="E59" s="1">
        <v>2.4099296084978794E-6</v>
      </c>
      <c r="F59" s="1">
        <f>VLOOKUP(B59,nombres!A:C,3,0)</f>
        <v>100000</v>
      </c>
      <c r="G59" s="1">
        <f t="shared" si="1"/>
        <v>0.24099296084978794</v>
      </c>
    </row>
    <row r="60" spans="1:7">
      <c r="A60" s="1" t="str">
        <f t="shared" si="0"/>
        <v>100Subsidiado68</v>
      </c>
      <c r="B60" s="1">
        <v>100</v>
      </c>
      <c r="C60" s="1" t="s">
        <v>105</v>
      </c>
      <c r="D60" s="1" t="s">
        <v>91</v>
      </c>
      <c r="E60" s="1">
        <v>5.564491358936439E-6</v>
      </c>
      <c r="F60" s="1">
        <f>VLOOKUP(B60,nombres!A:C,3,0)</f>
        <v>100000</v>
      </c>
      <c r="G60" s="1">
        <f t="shared" si="1"/>
        <v>0.55644913589364386</v>
      </c>
    </row>
    <row r="61" spans="1:7">
      <c r="A61" s="1" t="str">
        <f t="shared" si="0"/>
        <v>100Subsidiado70</v>
      </c>
      <c r="B61" s="1">
        <v>100</v>
      </c>
      <c r="C61" s="1" t="s">
        <v>105</v>
      </c>
      <c r="D61" s="1" t="s">
        <v>92</v>
      </c>
      <c r="E61" s="1">
        <v>4.7724458331389904E-6</v>
      </c>
      <c r="F61" s="1">
        <f>VLOOKUP(B61,nombres!A:C,3,0)</f>
        <v>100000</v>
      </c>
      <c r="G61" s="1">
        <f t="shared" si="1"/>
        <v>0.47724458331389902</v>
      </c>
    </row>
    <row r="62" spans="1:7">
      <c r="A62" s="1" t="str">
        <f t="shared" si="0"/>
        <v>100Subsidiado73</v>
      </c>
      <c r="B62" s="1">
        <v>100</v>
      </c>
      <c r="C62" s="1" t="s">
        <v>105</v>
      </c>
      <c r="D62" s="1" t="s">
        <v>93</v>
      </c>
      <c r="E62" s="1">
        <v>2.0281161886187643E-6</v>
      </c>
      <c r="F62" s="1">
        <f>VLOOKUP(B62,nombres!A:C,3,0)</f>
        <v>100000</v>
      </c>
      <c r="G62" s="1">
        <f t="shared" si="1"/>
        <v>0.20281161886187643</v>
      </c>
    </row>
    <row r="63" spans="1:7">
      <c r="A63" s="1" t="str">
        <f t="shared" si="0"/>
        <v>100Subsidiado76</v>
      </c>
      <c r="B63" s="1">
        <v>100</v>
      </c>
      <c r="C63" s="1" t="s">
        <v>105</v>
      </c>
      <c r="D63" s="1" t="s">
        <v>94</v>
      </c>
      <c r="E63" s="1">
        <v>2.308956767669584E-6</v>
      </c>
      <c r="F63" s="1">
        <f>VLOOKUP(B63,nombres!A:C,3,0)</f>
        <v>100000</v>
      </c>
      <c r="G63" s="1">
        <f t="shared" si="1"/>
        <v>0.23089567676695841</v>
      </c>
    </row>
    <row r="64" spans="1:7">
      <c r="A64" s="1" t="str">
        <f t="shared" si="0"/>
        <v>100Subsidiado80</v>
      </c>
      <c r="B64" s="1">
        <v>100</v>
      </c>
      <c r="C64" s="1" t="s">
        <v>105</v>
      </c>
      <c r="D64" s="1" t="s">
        <v>95</v>
      </c>
      <c r="E64" s="1">
        <v>0</v>
      </c>
      <c r="F64" s="1">
        <f>VLOOKUP(B64,nombres!A:C,3,0)</f>
        <v>100000</v>
      </c>
      <c r="G64" s="1">
        <f t="shared" si="1"/>
        <v>0</v>
      </c>
    </row>
    <row r="65" spans="1:7">
      <c r="A65" s="1" t="str">
        <f t="shared" si="0"/>
        <v>100Subsidiado81</v>
      </c>
      <c r="B65" s="1">
        <v>100</v>
      </c>
      <c r="C65" s="1" t="s">
        <v>105</v>
      </c>
      <c r="D65" s="1" t="s">
        <v>96</v>
      </c>
      <c r="E65" s="1">
        <v>3.9768480287618315E-6</v>
      </c>
      <c r="F65" s="1">
        <f>VLOOKUP(B65,nombres!A:C,3,0)</f>
        <v>100000</v>
      </c>
      <c r="G65" s="1">
        <f t="shared" si="1"/>
        <v>0.39768480287618313</v>
      </c>
    </row>
    <row r="66" spans="1:7">
      <c r="A66" s="1" t="str">
        <f t="shared" si="0"/>
        <v>100Subsidiado85</v>
      </c>
      <c r="B66" s="1">
        <v>100</v>
      </c>
      <c r="C66" s="1" t="s">
        <v>105</v>
      </c>
      <c r="D66" s="1" t="s">
        <v>97</v>
      </c>
      <c r="E66" s="1">
        <v>3.870366962631356E-6</v>
      </c>
      <c r="F66" s="1">
        <f>VLOOKUP(B66,nombres!A:C,3,0)</f>
        <v>100000</v>
      </c>
      <c r="G66" s="1">
        <f t="shared" si="1"/>
        <v>0.38703669626313558</v>
      </c>
    </row>
    <row r="67" spans="1:7">
      <c r="A67" s="1" t="str">
        <f t="shared" ref="A67:A130" si="2">CONCATENATE(B67,C67,D67)</f>
        <v>100Subsidiado86</v>
      </c>
      <c r="B67" s="1">
        <v>100</v>
      </c>
      <c r="C67" s="1" t="s">
        <v>105</v>
      </c>
      <c r="D67" s="1" t="s">
        <v>98</v>
      </c>
      <c r="E67" s="1">
        <v>3.3642683410837109E-6</v>
      </c>
      <c r="F67" s="1">
        <f>VLOOKUP(B67,nombres!A:C,3,0)</f>
        <v>100000</v>
      </c>
      <c r="G67" s="1">
        <f t="shared" ref="G67:G130" si="3">E67*F67</f>
        <v>0.3364268341083711</v>
      </c>
    </row>
    <row r="68" spans="1:7">
      <c r="A68" s="1" t="str">
        <f t="shared" si="2"/>
        <v>100Subsidiado88</v>
      </c>
      <c r="B68" s="1">
        <v>100</v>
      </c>
      <c r="C68" s="1" t="s">
        <v>105</v>
      </c>
      <c r="D68" s="1" t="s">
        <v>99</v>
      </c>
      <c r="E68" s="1">
        <v>0</v>
      </c>
      <c r="F68" s="1">
        <f>VLOOKUP(B68,nombres!A:C,3,0)</f>
        <v>100000</v>
      </c>
      <c r="G68" s="1">
        <f t="shared" si="3"/>
        <v>0</v>
      </c>
    </row>
    <row r="69" spans="1:7">
      <c r="A69" s="1" t="str">
        <f t="shared" si="2"/>
        <v>100Subsidiado91</v>
      </c>
      <c r="B69" s="1">
        <v>100</v>
      </c>
      <c r="C69" s="1" t="s">
        <v>105</v>
      </c>
      <c r="D69" s="1" t="s">
        <v>100</v>
      </c>
      <c r="E69" s="1">
        <v>1.1354079567777694E-6</v>
      </c>
      <c r="F69" s="1">
        <f>VLOOKUP(B69,nombres!A:C,3,0)</f>
        <v>100000</v>
      </c>
      <c r="G69" s="1">
        <f t="shared" si="3"/>
        <v>0.11354079567777695</v>
      </c>
    </row>
    <row r="70" spans="1:7">
      <c r="A70" s="1" t="str">
        <f t="shared" si="2"/>
        <v>100Subsidiado94</v>
      </c>
      <c r="B70" s="1">
        <v>100</v>
      </c>
      <c r="C70" s="1" t="s">
        <v>105</v>
      </c>
      <c r="D70" s="1" t="s">
        <v>101</v>
      </c>
      <c r="E70" s="1">
        <v>2.950411557765619E-7</v>
      </c>
      <c r="F70" s="1">
        <f>VLOOKUP(B70,nombres!A:C,3,0)</f>
        <v>100000</v>
      </c>
      <c r="G70" s="1">
        <f t="shared" si="3"/>
        <v>2.9504115577656191E-2</v>
      </c>
    </row>
    <row r="71" spans="1:7">
      <c r="A71" s="1" t="str">
        <f t="shared" si="2"/>
        <v>100Subsidiado95</v>
      </c>
      <c r="B71" s="1">
        <v>100</v>
      </c>
      <c r="C71" s="1" t="s">
        <v>105</v>
      </c>
      <c r="D71" s="1" t="s">
        <v>102</v>
      </c>
      <c r="E71" s="1">
        <v>2.3784050422420852E-6</v>
      </c>
      <c r="F71" s="1">
        <f>VLOOKUP(B71,nombres!A:C,3,0)</f>
        <v>100000</v>
      </c>
      <c r="G71" s="1">
        <f t="shared" si="3"/>
        <v>0.23784050422420852</v>
      </c>
    </row>
    <row r="72" spans="1:7">
      <c r="A72" s="1" t="str">
        <f t="shared" si="2"/>
        <v>100Subsidiado97</v>
      </c>
      <c r="B72" s="1">
        <v>100</v>
      </c>
      <c r="C72" s="1" t="s">
        <v>105</v>
      </c>
      <c r="D72" s="1" t="s">
        <v>103</v>
      </c>
      <c r="E72" s="1">
        <v>1.9263127730380048E-6</v>
      </c>
      <c r="F72" s="1">
        <f>VLOOKUP(B72,nombres!A:C,3,0)</f>
        <v>100000</v>
      </c>
      <c r="G72" s="1">
        <f t="shared" si="3"/>
        <v>0.19263127730380047</v>
      </c>
    </row>
    <row r="73" spans="1:7">
      <c r="A73" s="1" t="str">
        <f t="shared" si="2"/>
        <v>100Subsidiado99</v>
      </c>
      <c r="B73" s="1">
        <v>100</v>
      </c>
      <c r="C73" s="1" t="s">
        <v>105</v>
      </c>
      <c r="D73" s="1" t="s">
        <v>104</v>
      </c>
      <c r="E73" s="1">
        <v>1.157335255242475E-6</v>
      </c>
      <c r="F73" s="1">
        <f>VLOOKUP(B73,nombres!A:C,3,0)</f>
        <v>100000</v>
      </c>
      <c r="G73" s="1">
        <f t="shared" si="3"/>
        <v>0.11573352552424751</v>
      </c>
    </row>
    <row r="74" spans="1:7">
      <c r="A74" s="1" t="str">
        <f t="shared" si="2"/>
        <v>110Contributivo00</v>
      </c>
      <c r="B74" s="1">
        <v>110</v>
      </c>
      <c r="C74" s="1" t="s">
        <v>68</v>
      </c>
      <c r="D74" s="1" t="s">
        <v>69</v>
      </c>
      <c r="E74" s="1">
        <v>0</v>
      </c>
      <c r="F74" s="1">
        <f>VLOOKUP(B74,nombres!A:C,3,0)</f>
        <v>100000</v>
      </c>
      <c r="G74" s="1">
        <f t="shared" si="3"/>
        <v>0</v>
      </c>
    </row>
    <row r="75" spans="1:7">
      <c r="A75" s="1" t="str">
        <f t="shared" si="2"/>
        <v>110Contributivo01</v>
      </c>
      <c r="B75" s="1">
        <v>110</v>
      </c>
      <c r="C75" s="1" t="s">
        <v>68</v>
      </c>
      <c r="D75" s="1" t="s">
        <v>70</v>
      </c>
      <c r="E75" s="1">
        <v>7.0936253297910407E-8</v>
      </c>
      <c r="F75" s="1">
        <f>VLOOKUP(B75,nombres!A:C,3,0)</f>
        <v>100000</v>
      </c>
      <c r="G75" s="1">
        <f t="shared" si="3"/>
        <v>7.0936253297910409E-3</v>
      </c>
    </row>
    <row r="76" spans="1:7">
      <c r="A76" s="1" t="str">
        <f t="shared" si="2"/>
        <v>110Contributivo05</v>
      </c>
      <c r="B76" s="1">
        <v>110</v>
      </c>
      <c r="C76" s="1" t="s">
        <v>68</v>
      </c>
      <c r="D76" s="1" t="s">
        <v>71</v>
      </c>
      <c r="E76" s="1">
        <v>4.7823981133111414E-5</v>
      </c>
      <c r="F76" s="1">
        <f>VLOOKUP(B76,nombres!A:C,3,0)</f>
        <v>100000</v>
      </c>
      <c r="G76" s="1">
        <f t="shared" si="3"/>
        <v>4.7823981133111415</v>
      </c>
    </row>
    <row r="77" spans="1:7">
      <c r="A77" s="1" t="str">
        <f t="shared" si="2"/>
        <v>110Contributivo08</v>
      </c>
      <c r="B77" s="1">
        <v>110</v>
      </c>
      <c r="C77" s="1" t="s">
        <v>68</v>
      </c>
      <c r="D77" s="1" t="s">
        <v>72</v>
      </c>
      <c r="E77" s="1">
        <v>8.5924245092846903E-6</v>
      </c>
      <c r="F77" s="1">
        <f>VLOOKUP(B77,nombres!A:C,3,0)</f>
        <v>100000</v>
      </c>
      <c r="G77" s="1">
        <f t="shared" si="3"/>
        <v>0.85924245092846907</v>
      </c>
    </row>
    <row r="78" spans="1:7">
      <c r="A78" s="1" t="str">
        <f t="shared" si="2"/>
        <v>110Contributivo11</v>
      </c>
      <c r="B78" s="1">
        <v>110</v>
      </c>
      <c r="C78" s="1" t="s">
        <v>68</v>
      </c>
      <c r="D78" s="1" t="s">
        <v>73</v>
      </c>
      <c r="E78" s="1">
        <v>1.2639425234310287E-4</v>
      </c>
      <c r="F78" s="1">
        <f>VLOOKUP(B78,nombres!A:C,3,0)</f>
        <v>100000</v>
      </c>
      <c r="G78" s="1">
        <f t="shared" si="3"/>
        <v>12.639425234310288</v>
      </c>
    </row>
    <row r="79" spans="1:7">
      <c r="A79" s="1" t="str">
        <f t="shared" si="2"/>
        <v>110Contributivo13</v>
      </c>
      <c r="B79" s="1">
        <v>110</v>
      </c>
      <c r="C79" s="1" t="s">
        <v>68</v>
      </c>
      <c r="D79" s="1" t="s">
        <v>74</v>
      </c>
      <c r="E79" s="1">
        <v>6.5352704563182442E-6</v>
      </c>
      <c r="F79" s="1">
        <f>VLOOKUP(B79,nombres!A:C,3,0)</f>
        <v>100000</v>
      </c>
      <c r="G79" s="1">
        <f t="shared" si="3"/>
        <v>0.6535270456318244</v>
      </c>
    </row>
    <row r="80" spans="1:7">
      <c r="A80" s="1" t="str">
        <f t="shared" si="2"/>
        <v>110Contributivo15</v>
      </c>
      <c r="B80" s="1">
        <v>110</v>
      </c>
      <c r="C80" s="1" t="s">
        <v>68</v>
      </c>
      <c r="D80" s="1" t="s">
        <v>75</v>
      </c>
      <c r="E80" s="1">
        <v>9.1862559322016873E-6</v>
      </c>
      <c r="F80" s="1">
        <f>VLOOKUP(B80,nombres!A:C,3,0)</f>
        <v>100000</v>
      </c>
      <c r="G80" s="1">
        <f t="shared" si="3"/>
        <v>0.91862559322016868</v>
      </c>
    </row>
    <row r="81" spans="1:7">
      <c r="A81" s="1" t="str">
        <f t="shared" si="2"/>
        <v>110Contributivo17</v>
      </c>
      <c r="B81" s="1">
        <v>110</v>
      </c>
      <c r="C81" s="1" t="s">
        <v>68</v>
      </c>
      <c r="D81" s="1" t="s">
        <v>76</v>
      </c>
      <c r="E81" s="1">
        <v>4.5753931507410761E-6</v>
      </c>
      <c r="F81" s="1">
        <f>VLOOKUP(B81,nombres!A:C,3,0)</f>
        <v>100000</v>
      </c>
      <c r="G81" s="1">
        <f t="shared" si="3"/>
        <v>0.45753931507410761</v>
      </c>
    </row>
    <row r="82" spans="1:7">
      <c r="A82" s="1" t="str">
        <f t="shared" si="2"/>
        <v>110Contributivo18</v>
      </c>
      <c r="B82" s="1">
        <v>110</v>
      </c>
      <c r="C82" s="1" t="s">
        <v>68</v>
      </c>
      <c r="D82" s="1" t="s">
        <v>77</v>
      </c>
      <c r="E82" s="1">
        <v>5.32022200548444E-7</v>
      </c>
      <c r="F82" s="1">
        <f>VLOOKUP(B82,nombres!A:C,3,0)</f>
        <v>100000</v>
      </c>
      <c r="G82" s="1">
        <f t="shared" si="3"/>
        <v>5.3202220054844401E-2</v>
      </c>
    </row>
    <row r="83" spans="1:7">
      <c r="A83" s="1" t="str">
        <f t="shared" si="2"/>
        <v>110Contributivo19</v>
      </c>
      <c r="B83" s="1">
        <v>110</v>
      </c>
      <c r="C83" s="1" t="s">
        <v>68</v>
      </c>
      <c r="D83" s="1" t="s">
        <v>78</v>
      </c>
      <c r="E83" s="1">
        <v>3.8660294145055085E-6</v>
      </c>
      <c r="F83" s="1">
        <f>VLOOKUP(B83,nombres!A:C,3,0)</f>
        <v>100000</v>
      </c>
      <c r="G83" s="1">
        <f t="shared" si="3"/>
        <v>0.38660294145055085</v>
      </c>
    </row>
    <row r="84" spans="1:7">
      <c r="A84" s="1" t="str">
        <f t="shared" si="2"/>
        <v>110Contributivo20</v>
      </c>
      <c r="B84" s="1">
        <v>110</v>
      </c>
      <c r="C84" s="1" t="s">
        <v>68</v>
      </c>
      <c r="D84" s="1" t="s">
        <v>79</v>
      </c>
      <c r="E84" s="1">
        <v>4.6444394821984308E-6</v>
      </c>
      <c r="F84" s="1">
        <f>VLOOKUP(B84,nombres!A:C,3,0)</f>
        <v>100000</v>
      </c>
      <c r="G84" s="1">
        <f t="shared" si="3"/>
        <v>0.46444394821984308</v>
      </c>
    </row>
    <row r="85" spans="1:7">
      <c r="A85" s="1" t="str">
        <f t="shared" si="2"/>
        <v>110Contributivo23</v>
      </c>
      <c r="B85" s="1">
        <v>110</v>
      </c>
      <c r="C85" s="1" t="s">
        <v>68</v>
      </c>
      <c r="D85" s="1" t="s">
        <v>80</v>
      </c>
      <c r="E85" s="1">
        <v>3.9724346968947217E-6</v>
      </c>
      <c r="F85" s="1">
        <f>VLOOKUP(B85,nombres!A:C,3,0)</f>
        <v>100000</v>
      </c>
      <c r="G85" s="1">
        <f t="shared" si="3"/>
        <v>0.39724346968947216</v>
      </c>
    </row>
    <row r="86" spans="1:7">
      <c r="A86" s="1" t="str">
        <f t="shared" si="2"/>
        <v>110Contributivo25</v>
      </c>
      <c r="B86" s="1">
        <v>110</v>
      </c>
      <c r="C86" s="1" t="s">
        <v>68</v>
      </c>
      <c r="D86" s="1" t="s">
        <v>81</v>
      </c>
      <c r="E86" s="1">
        <v>2.8269733376418018E-5</v>
      </c>
      <c r="F86" s="1">
        <f>VLOOKUP(B86,nombres!A:C,3,0)</f>
        <v>100000</v>
      </c>
      <c r="G86" s="1">
        <f t="shared" si="3"/>
        <v>2.8269733376418018</v>
      </c>
    </row>
    <row r="87" spans="1:7">
      <c r="A87" s="1" t="str">
        <f t="shared" si="2"/>
        <v>110Contributivo27</v>
      </c>
      <c r="B87" s="1">
        <v>110</v>
      </c>
      <c r="C87" s="1" t="s">
        <v>68</v>
      </c>
      <c r="D87" s="1" t="s">
        <v>82</v>
      </c>
      <c r="E87" s="1">
        <v>6.3842688130942558E-7</v>
      </c>
      <c r="F87" s="1">
        <f>VLOOKUP(B87,nombres!A:C,3,0)</f>
        <v>100000</v>
      </c>
      <c r="G87" s="1">
        <f t="shared" si="3"/>
        <v>6.3842688130942557E-2</v>
      </c>
    </row>
    <row r="88" spans="1:7">
      <c r="A88" s="1" t="str">
        <f t="shared" si="2"/>
        <v>110Contributivo41</v>
      </c>
      <c r="B88" s="1">
        <v>110</v>
      </c>
      <c r="C88" s="1" t="s">
        <v>68</v>
      </c>
      <c r="D88" s="1" t="s">
        <v>83</v>
      </c>
      <c r="E88" s="1">
        <v>4.1143081059328905E-6</v>
      </c>
      <c r="F88" s="1">
        <f>VLOOKUP(B88,nombres!A:C,3,0)</f>
        <v>100000</v>
      </c>
      <c r="G88" s="1">
        <f t="shared" si="3"/>
        <v>0.41143081059328906</v>
      </c>
    </row>
    <row r="89" spans="1:7">
      <c r="A89" s="1" t="str">
        <f t="shared" si="2"/>
        <v>110Contributivo44</v>
      </c>
      <c r="B89" s="1">
        <v>110</v>
      </c>
      <c r="C89" s="1" t="s">
        <v>68</v>
      </c>
      <c r="D89" s="1" t="s">
        <v>84</v>
      </c>
      <c r="E89" s="1">
        <v>1.6057485603589346E-6</v>
      </c>
      <c r="F89" s="1">
        <f>VLOOKUP(B89,nombres!A:C,3,0)</f>
        <v>100000</v>
      </c>
      <c r="G89" s="1">
        <f t="shared" si="3"/>
        <v>0.16057485603589344</v>
      </c>
    </row>
    <row r="90" spans="1:7">
      <c r="A90" s="1" t="str">
        <f t="shared" si="2"/>
        <v>110Contributivo47</v>
      </c>
      <c r="B90" s="1">
        <v>110</v>
      </c>
      <c r="C90" s="1" t="s">
        <v>68</v>
      </c>
      <c r="D90" s="1" t="s">
        <v>85</v>
      </c>
      <c r="E90" s="1">
        <v>3.5736909171581505E-6</v>
      </c>
      <c r="F90" s="1">
        <f>VLOOKUP(B90,nombres!A:C,3,0)</f>
        <v>100000</v>
      </c>
      <c r="G90" s="1">
        <f t="shared" si="3"/>
        <v>0.35736909171581505</v>
      </c>
    </row>
    <row r="91" spans="1:7">
      <c r="A91" s="1" t="str">
        <f t="shared" si="2"/>
        <v>110Contributivo50</v>
      </c>
      <c r="B91" s="1">
        <v>110</v>
      </c>
      <c r="C91" s="1" t="s">
        <v>68</v>
      </c>
      <c r="D91" s="1" t="s">
        <v>86</v>
      </c>
      <c r="E91" s="1">
        <v>4.6732034449039932E-6</v>
      </c>
      <c r="F91" s="1">
        <f>VLOOKUP(B91,nombres!A:C,3,0)</f>
        <v>100000</v>
      </c>
      <c r="G91" s="1">
        <f t="shared" si="3"/>
        <v>0.46732034449039933</v>
      </c>
    </row>
    <row r="92" spans="1:7">
      <c r="A92" s="1" t="str">
        <f t="shared" si="2"/>
        <v>110Contributivo52</v>
      </c>
      <c r="B92" s="1">
        <v>110</v>
      </c>
      <c r="C92" s="1" t="s">
        <v>68</v>
      </c>
      <c r="D92" s="1" t="s">
        <v>87</v>
      </c>
      <c r="E92" s="1">
        <v>2.7052619905471254E-6</v>
      </c>
      <c r="F92" s="1">
        <f>VLOOKUP(B92,nombres!A:C,3,0)</f>
        <v>100000</v>
      </c>
      <c r="G92" s="1">
        <f t="shared" si="3"/>
        <v>0.27052619905471254</v>
      </c>
    </row>
    <row r="93" spans="1:7">
      <c r="A93" s="1" t="str">
        <f t="shared" si="2"/>
        <v>110Contributivo54</v>
      </c>
      <c r="B93" s="1">
        <v>110</v>
      </c>
      <c r="C93" s="1" t="s">
        <v>68</v>
      </c>
      <c r="D93" s="1" t="s">
        <v>88</v>
      </c>
      <c r="E93" s="1">
        <v>3.751029444704115E-6</v>
      </c>
      <c r="F93" s="1">
        <f>VLOOKUP(B93,nombres!A:C,3,0)</f>
        <v>100000</v>
      </c>
      <c r="G93" s="1">
        <f t="shared" si="3"/>
        <v>0.37510294447041148</v>
      </c>
    </row>
    <row r="94" spans="1:7">
      <c r="A94" s="1" t="str">
        <f t="shared" si="2"/>
        <v>110Contributivo63</v>
      </c>
      <c r="B94" s="1">
        <v>110</v>
      </c>
      <c r="C94" s="1" t="s">
        <v>68</v>
      </c>
      <c r="D94" s="1" t="s">
        <v>89</v>
      </c>
      <c r="E94" s="1">
        <v>3.0948588624143142E-6</v>
      </c>
      <c r="F94" s="1">
        <f>VLOOKUP(B94,nombres!A:C,3,0)</f>
        <v>100000</v>
      </c>
      <c r="G94" s="1">
        <f t="shared" si="3"/>
        <v>0.30948588624143142</v>
      </c>
    </row>
    <row r="95" spans="1:7">
      <c r="A95" s="1" t="str">
        <f t="shared" si="2"/>
        <v>110Contributivo66</v>
      </c>
      <c r="B95" s="1">
        <v>110</v>
      </c>
      <c r="C95" s="1" t="s">
        <v>68</v>
      </c>
      <c r="D95" s="1" t="s">
        <v>90</v>
      </c>
      <c r="E95" s="1">
        <v>5.6663109910747388E-6</v>
      </c>
      <c r="F95" s="1">
        <f>VLOOKUP(B95,nombres!A:C,3,0)</f>
        <v>100000</v>
      </c>
      <c r="G95" s="1">
        <f t="shared" si="3"/>
        <v>0.56663109910747389</v>
      </c>
    </row>
    <row r="96" spans="1:7">
      <c r="A96" s="1" t="str">
        <f t="shared" si="2"/>
        <v>110Contributivo68</v>
      </c>
      <c r="B96" s="1">
        <v>110</v>
      </c>
      <c r="C96" s="1" t="s">
        <v>68</v>
      </c>
      <c r="D96" s="1" t="s">
        <v>91</v>
      </c>
      <c r="E96" s="1">
        <v>1.2104325479386081E-5</v>
      </c>
      <c r="F96" s="1">
        <f>VLOOKUP(B96,nombres!A:C,3,0)</f>
        <v>100000</v>
      </c>
      <c r="G96" s="1">
        <f t="shared" si="3"/>
        <v>1.2104325479386082</v>
      </c>
    </row>
    <row r="97" spans="1:7">
      <c r="A97" s="1" t="str">
        <f t="shared" si="2"/>
        <v>110Contributivo70</v>
      </c>
      <c r="B97" s="1">
        <v>110</v>
      </c>
      <c r="C97" s="1" t="s">
        <v>68</v>
      </c>
      <c r="D97" s="1" t="s">
        <v>92</v>
      </c>
      <c r="E97" s="1">
        <v>2.5537075252377023E-6</v>
      </c>
      <c r="F97" s="1">
        <f>VLOOKUP(B97,nombres!A:C,3,0)</f>
        <v>100000</v>
      </c>
      <c r="G97" s="1">
        <f t="shared" si="3"/>
        <v>0.25537075252377023</v>
      </c>
    </row>
    <row r="98" spans="1:7">
      <c r="A98" s="1" t="str">
        <f t="shared" si="2"/>
        <v>110Contributivo73</v>
      </c>
      <c r="B98" s="1">
        <v>110</v>
      </c>
      <c r="C98" s="1" t="s">
        <v>68</v>
      </c>
      <c r="D98" s="1" t="s">
        <v>93</v>
      </c>
      <c r="E98" s="1">
        <v>4.061649401203111E-6</v>
      </c>
      <c r="F98" s="1">
        <f>VLOOKUP(B98,nombres!A:C,3,0)</f>
        <v>100000</v>
      </c>
      <c r="G98" s="1">
        <f t="shared" si="3"/>
        <v>0.40616494012031112</v>
      </c>
    </row>
    <row r="99" spans="1:7">
      <c r="A99" s="1" t="str">
        <f t="shared" si="2"/>
        <v>110Contributivo76</v>
      </c>
      <c r="B99" s="1">
        <v>110</v>
      </c>
      <c r="C99" s="1" t="s">
        <v>68</v>
      </c>
      <c r="D99" s="1" t="s">
        <v>94</v>
      </c>
      <c r="E99" s="1">
        <v>2.0144543448914778E-5</v>
      </c>
      <c r="F99" s="1">
        <f>VLOOKUP(B99,nombres!A:C,3,0)</f>
        <v>100000</v>
      </c>
      <c r="G99" s="1">
        <f t="shared" si="3"/>
        <v>2.0144543448914778</v>
      </c>
    </row>
    <row r="100" spans="1:7">
      <c r="A100" s="1" t="str">
        <f t="shared" si="2"/>
        <v>110Contributivo80</v>
      </c>
      <c r="B100" s="1">
        <v>110</v>
      </c>
      <c r="C100" s="1" t="s">
        <v>68</v>
      </c>
      <c r="D100" s="1" t="s">
        <v>95</v>
      </c>
      <c r="E100" s="1">
        <v>0</v>
      </c>
      <c r="F100" s="1">
        <f>VLOOKUP(B100,nombres!A:C,3,0)</f>
        <v>100000</v>
      </c>
      <c r="G100" s="1">
        <f t="shared" si="3"/>
        <v>0</v>
      </c>
    </row>
    <row r="101" spans="1:7">
      <c r="A101" s="1" t="str">
        <f t="shared" si="2"/>
        <v>110Contributivo81</v>
      </c>
      <c r="B101" s="1">
        <v>110</v>
      </c>
      <c r="C101" s="1" t="s">
        <v>68</v>
      </c>
      <c r="D101" s="1" t="s">
        <v>96</v>
      </c>
      <c r="E101" s="1">
        <v>7.093634354214519E-7</v>
      </c>
      <c r="F101" s="1">
        <f>VLOOKUP(B101,nombres!A:C,3,0)</f>
        <v>100000</v>
      </c>
      <c r="G101" s="1">
        <f t="shared" si="3"/>
        <v>7.0936343542145189E-2</v>
      </c>
    </row>
    <row r="102" spans="1:7">
      <c r="A102" s="1" t="str">
        <f t="shared" si="2"/>
        <v>110Contributivo85</v>
      </c>
      <c r="B102" s="1">
        <v>110</v>
      </c>
      <c r="C102" s="1" t="s">
        <v>68</v>
      </c>
      <c r="D102" s="1" t="s">
        <v>97</v>
      </c>
      <c r="E102" s="1">
        <v>2.3763671928070422E-6</v>
      </c>
      <c r="F102" s="1">
        <f>VLOOKUP(B102,nombres!A:C,3,0)</f>
        <v>100000</v>
      </c>
      <c r="G102" s="1">
        <f t="shared" si="3"/>
        <v>0.23763671928070423</v>
      </c>
    </row>
    <row r="103" spans="1:7">
      <c r="A103" s="1" t="str">
        <f t="shared" si="2"/>
        <v>110Contributivo86</v>
      </c>
      <c r="B103" s="1">
        <v>110</v>
      </c>
      <c r="C103" s="1" t="s">
        <v>68</v>
      </c>
      <c r="D103" s="1" t="s">
        <v>98</v>
      </c>
      <c r="E103" s="1">
        <v>3.5468186811778395E-7</v>
      </c>
      <c r="F103" s="1">
        <f>VLOOKUP(B103,nombres!A:C,3,0)</f>
        <v>100000</v>
      </c>
      <c r="G103" s="1">
        <f t="shared" si="3"/>
        <v>3.5468186811778393E-2</v>
      </c>
    </row>
    <row r="104" spans="1:7">
      <c r="A104" s="1" t="str">
        <f t="shared" si="2"/>
        <v>110Contributivo88</v>
      </c>
      <c r="B104" s="1">
        <v>110</v>
      </c>
      <c r="C104" s="1" t="s">
        <v>68</v>
      </c>
      <c r="D104" s="1" t="s">
        <v>99</v>
      </c>
      <c r="E104" s="1">
        <v>8.1576811618243337E-7</v>
      </c>
      <c r="F104" s="1">
        <f>VLOOKUP(B104,nombres!A:C,3,0)</f>
        <v>100000</v>
      </c>
      <c r="G104" s="1">
        <f t="shared" si="3"/>
        <v>8.1576811618243331E-2</v>
      </c>
    </row>
    <row r="105" spans="1:7">
      <c r="A105" s="1" t="str">
        <f t="shared" si="2"/>
        <v>110Contributivo91</v>
      </c>
      <c r="B105" s="1">
        <v>110</v>
      </c>
      <c r="C105" s="1" t="s">
        <v>68</v>
      </c>
      <c r="D105" s="1" t="s">
        <v>100</v>
      </c>
      <c r="E105" s="1">
        <v>7.0936253297910407E-8</v>
      </c>
      <c r="F105" s="1">
        <f>VLOOKUP(B105,nombres!A:C,3,0)</f>
        <v>100000</v>
      </c>
      <c r="G105" s="1">
        <f t="shared" si="3"/>
        <v>7.0936253297910409E-3</v>
      </c>
    </row>
    <row r="106" spans="1:7">
      <c r="A106" s="1" t="str">
        <f t="shared" si="2"/>
        <v>110Contributivo94</v>
      </c>
      <c r="B106" s="1">
        <v>110</v>
      </c>
      <c r="C106" s="1" t="s">
        <v>68</v>
      </c>
      <c r="D106" s="1" t="s">
        <v>101</v>
      </c>
      <c r="E106" s="1">
        <v>0</v>
      </c>
      <c r="F106" s="1">
        <f>VLOOKUP(B106,nombres!A:C,3,0)</f>
        <v>100000</v>
      </c>
      <c r="G106" s="1">
        <f t="shared" si="3"/>
        <v>0</v>
      </c>
    </row>
    <row r="107" spans="1:7">
      <c r="A107" s="1" t="str">
        <f t="shared" si="2"/>
        <v>110Contributivo95</v>
      </c>
      <c r="B107" s="1">
        <v>110</v>
      </c>
      <c r="C107" s="1" t="s">
        <v>68</v>
      </c>
      <c r="D107" s="1" t="s">
        <v>102</v>
      </c>
      <c r="E107" s="1">
        <v>1.7734093405889198E-7</v>
      </c>
      <c r="F107" s="1">
        <f>VLOOKUP(B107,nombres!A:C,3,0)</f>
        <v>100000</v>
      </c>
      <c r="G107" s="1">
        <f t="shared" si="3"/>
        <v>1.7734093405889197E-2</v>
      </c>
    </row>
    <row r="108" spans="1:7">
      <c r="A108" s="1" t="str">
        <f t="shared" si="2"/>
        <v>110Contributivo97</v>
      </c>
      <c r="B108" s="1">
        <v>110</v>
      </c>
      <c r="C108" s="1" t="s">
        <v>68</v>
      </c>
      <c r="D108" s="1" t="s">
        <v>103</v>
      </c>
      <c r="E108" s="1">
        <v>0</v>
      </c>
      <c r="F108" s="1">
        <f>VLOOKUP(B108,nombres!A:C,3,0)</f>
        <v>100000</v>
      </c>
      <c r="G108" s="1">
        <f t="shared" si="3"/>
        <v>0</v>
      </c>
    </row>
    <row r="109" spans="1:7">
      <c r="A109" s="1" t="str">
        <f t="shared" si="2"/>
        <v>110Contributivo99</v>
      </c>
      <c r="B109" s="1">
        <v>110</v>
      </c>
      <c r="C109" s="1" t="s">
        <v>68</v>
      </c>
      <c r="D109" s="1" t="s">
        <v>104</v>
      </c>
      <c r="E109" s="1">
        <v>0</v>
      </c>
      <c r="F109" s="1">
        <f>VLOOKUP(B109,nombres!A:C,3,0)</f>
        <v>100000</v>
      </c>
      <c r="G109" s="1">
        <f t="shared" si="3"/>
        <v>0</v>
      </c>
    </row>
    <row r="110" spans="1:7">
      <c r="A110" s="1" t="str">
        <f t="shared" si="2"/>
        <v>110Subsidiado00</v>
      </c>
      <c r="B110" s="1">
        <v>110</v>
      </c>
      <c r="C110" s="1" t="s">
        <v>105</v>
      </c>
      <c r="D110" s="1" t="s">
        <v>69</v>
      </c>
      <c r="E110" s="1">
        <v>0</v>
      </c>
      <c r="F110" s="1">
        <f>VLOOKUP(B110,nombres!A:C,3,0)</f>
        <v>100000</v>
      </c>
      <c r="G110" s="1">
        <f t="shared" si="3"/>
        <v>0</v>
      </c>
    </row>
    <row r="111" spans="1:7">
      <c r="A111" s="1" t="str">
        <f t="shared" si="2"/>
        <v>110Subsidiado01</v>
      </c>
      <c r="B111" s="1">
        <v>110</v>
      </c>
      <c r="C111" s="1" t="s">
        <v>105</v>
      </c>
      <c r="D111" s="1" t="s">
        <v>70</v>
      </c>
      <c r="E111" s="1">
        <v>4.8853284726394616E-7</v>
      </c>
      <c r="F111" s="1">
        <f>VLOOKUP(B111,nombres!A:C,3,0)</f>
        <v>100000</v>
      </c>
      <c r="G111" s="1">
        <f t="shared" si="3"/>
        <v>4.8853284726394615E-2</v>
      </c>
    </row>
    <row r="112" spans="1:7">
      <c r="A112" s="1" t="str">
        <f t="shared" si="2"/>
        <v>110Subsidiado05</v>
      </c>
      <c r="B112" s="1">
        <v>110</v>
      </c>
      <c r="C112" s="1" t="s">
        <v>105</v>
      </c>
      <c r="D112" s="1" t="s">
        <v>71</v>
      </c>
      <c r="E112" s="1">
        <v>3.7998115385421105E-5</v>
      </c>
      <c r="F112" s="1">
        <f>VLOOKUP(B112,nombres!A:C,3,0)</f>
        <v>100000</v>
      </c>
      <c r="G112" s="1">
        <f t="shared" si="3"/>
        <v>3.7998115385421105</v>
      </c>
    </row>
    <row r="113" spans="1:7">
      <c r="A113" s="1" t="str">
        <f t="shared" si="2"/>
        <v>110Subsidiado08</v>
      </c>
      <c r="B113" s="1">
        <v>110</v>
      </c>
      <c r="C113" s="1" t="s">
        <v>105</v>
      </c>
      <c r="D113" s="1" t="s">
        <v>72</v>
      </c>
      <c r="E113" s="1">
        <v>1.3425784829139426E-5</v>
      </c>
      <c r="F113" s="1">
        <f>VLOOKUP(B113,nombres!A:C,3,0)</f>
        <v>100000</v>
      </c>
      <c r="G113" s="1">
        <f t="shared" si="3"/>
        <v>1.3425784829139427</v>
      </c>
    </row>
    <row r="114" spans="1:7">
      <c r="A114" s="1" t="str">
        <f t="shared" si="2"/>
        <v>110Subsidiado11</v>
      </c>
      <c r="B114" s="1">
        <v>110</v>
      </c>
      <c r="C114" s="1" t="s">
        <v>105</v>
      </c>
      <c r="D114" s="1" t="s">
        <v>73</v>
      </c>
      <c r="E114" s="1">
        <v>3.5940270974832164E-5</v>
      </c>
      <c r="F114" s="1">
        <f>VLOOKUP(B114,nombres!A:C,3,0)</f>
        <v>100000</v>
      </c>
      <c r="G114" s="1">
        <f t="shared" si="3"/>
        <v>3.5940270974832162</v>
      </c>
    </row>
    <row r="115" spans="1:7">
      <c r="A115" s="1" t="str">
        <f t="shared" si="2"/>
        <v>110Subsidiado13</v>
      </c>
      <c r="B115" s="1">
        <v>110</v>
      </c>
      <c r="C115" s="1" t="s">
        <v>105</v>
      </c>
      <c r="D115" s="1" t="s">
        <v>74</v>
      </c>
      <c r="E115" s="1">
        <v>1.7244337666217723E-5</v>
      </c>
      <c r="F115" s="1">
        <f>VLOOKUP(B115,nombres!A:C,3,0)</f>
        <v>100000</v>
      </c>
      <c r="G115" s="1">
        <f t="shared" si="3"/>
        <v>1.7244337666217724</v>
      </c>
    </row>
    <row r="116" spans="1:7">
      <c r="A116" s="1" t="str">
        <f t="shared" si="2"/>
        <v>110Subsidiado15</v>
      </c>
      <c r="B116" s="1">
        <v>110</v>
      </c>
      <c r="C116" s="1" t="s">
        <v>105</v>
      </c>
      <c r="D116" s="1" t="s">
        <v>75</v>
      </c>
      <c r="E116" s="1">
        <v>1.3864825863616644E-5</v>
      </c>
      <c r="F116" s="1">
        <f>VLOOKUP(B116,nombres!A:C,3,0)</f>
        <v>100000</v>
      </c>
      <c r="G116" s="1">
        <f t="shared" si="3"/>
        <v>1.3864825863616643</v>
      </c>
    </row>
    <row r="117" spans="1:7">
      <c r="A117" s="1" t="str">
        <f t="shared" si="2"/>
        <v>110Subsidiado17</v>
      </c>
      <c r="B117" s="1">
        <v>110</v>
      </c>
      <c r="C117" s="1" t="s">
        <v>105</v>
      </c>
      <c r="D117" s="1" t="s">
        <v>76</v>
      </c>
      <c r="E117" s="1">
        <v>4.4077452483608563E-6</v>
      </c>
      <c r="F117" s="1">
        <f>VLOOKUP(B117,nombres!A:C,3,0)</f>
        <v>100000</v>
      </c>
      <c r="G117" s="1">
        <f t="shared" si="3"/>
        <v>0.44077452483608565</v>
      </c>
    </row>
    <row r="118" spans="1:7">
      <c r="A118" s="1" t="str">
        <f t="shared" si="2"/>
        <v>110Subsidiado18</v>
      </c>
      <c r="B118" s="1">
        <v>110</v>
      </c>
      <c r="C118" s="1" t="s">
        <v>105</v>
      </c>
      <c r="D118" s="1" t="s">
        <v>77</v>
      </c>
      <c r="E118" s="1">
        <v>3.0431276084893126E-6</v>
      </c>
      <c r="F118" s="1">
        <f>VLOOKUP(B118,nombres!A:C,3,0)</f>
        <v>100000</v>
      </c>
      <c r="G118" s="1">
        <f t="shared" si="3"/>
        <v>0.30431276084893127</v>
      </c>
    </row>
    <row r="119" spans="1:7">
      <c r="A119" s="1" t="str">
        <f t="shared" si="2"/>
        <v>110Subsidiado19</v>
      </c>
      <c r="B119" s="1">
        <v>110</v>
      </c>
      <c r="C119" s="1" t="s">
        <v>105</v>
      </c>
      <c r="D119" s="1" t="s">
        <v>78</v>
      </c>
      <c r="E119" s="1">
        <v>1.4008280241924861E-5</v>
      </c>
      <c r="F119" s="1">
        <f>VLOOKUP(B119,nombres!A:C,3,0)</f>
        <v>100000</v>
      </c>
      <c r="G119" s="1">
        <f t="shared" si="3"/>
        <v>1.400828024192486</v>
      </c>
    </row>
    <row r="120" spans="1:7">
      <c r="A120" s="1" t="str">
        <f t="shared" si="2"/>
        <v>110Subsidiado20</v>
      </c>
      <c r="B120" s="1">
        <v>110</v>
      </c>
      <c r="C120" s="1" t="s">
        <v>105</v>
      </c>
      <c r="D120" s="1" t="s">
        <v>79</v>
      </c>
      <c r="E120" s="1">
        <v>1.1333278520341459E-5</v>
      </c>
      <c r="F120" s="1">
        <f>VLOOKUP(B120,nombres!A:C,3,0)</f>
        <v>100000</v>
      </c>
      <c r="G120" s="1">
        <f t="shared" si="3"/>
        <v>1.1333278520341459</v>
      </c>
    </row>
    <row r="121" spans="1:7">
      <c r="A121" s="1" t="str">
        <f t="shared" si="2"/>
        <v>110Subsidiado23</v>
      </c>
      <c r="B121" s="1">
        <v>110</v>
      </c>
      <c r="C121" s="1" t="s">
        <v>105</v>
      </c>
      <c r="D121" s="1" t="s">
        <v>80</v>
      </c>
      <c r="E121" s="1">
        <v>1.5406491055814451E-5</v>
      </c>
      <c r="F121" s="1">
        <f>VLOOKUP(B121,nombres!A:C,3,0)</f>
        <v>100000</v>
      </c>
      <c r="G121" s="1">
        <f t="shared" si="3"/>
        <v>1.5406491055814451</v>
      </c>
    </row>
    <row r="122" spans="1:7">
      <c r="A122" s="1" t="str">
        <f t="shared" si="2"/>
        <v>110Subsidiado25</v>
      </c>
      <c r="B122" s="1">
        <v>110</v>
      </c>
      <c r="C122" s="1" t="s">
        <v>105</v>
      </c>
      <c r="D122" s="1" t="s">
        <v>81</v>
      </c>
      <c r="E122" s="1">
        <v>1.9428813567912509E-5</v>
      </c>
      <c r="F122" s="1">
        <f>VLOOKUP(B122,nombres!A:C,3,0)</f>
        <v>100000</v>
      </c>
      <c r="G122" s="1">
        <f t="shared" si="3"/>
        <v>1.9428813567912508</v>
      </c>
    </row>
    <row r="123" spans="1:7">
      <c r="A123" s="1" t="str">
        <f t="shared" si="2"/>
        <v>110Subsidiado27</v>
      </c>
      <c r="B123" s="1">
        <v>110</v>
      </c>
      <c r="C123" s="1" t="s">
        <v>105</v>
      </c>
      <c r="D123" s="1" t="s">
        <v>82</v>
      </c>
      <c r="E123" s="1">
        <v>2.5510447010058975E-6</v>
      </c>
      <c r="F123" s="1">
        <f>VLOOKUP(B123,nombres!A:C,3,0)</f>
        <v>100000</v>
      </c>
      <c r="G123" s="1">
        <f t="shared" si="3"/>
        <v>0.25510447010058973</v>
      </c>
    </row>
    <row r="124" spans="1:7">
      <c r="A124" s="1" t="str">
        <f t="shared" si="2"/>
        <v>110Subsidiado41</v>
      </c>
      <c r="B124" s="1">
        <v>110</v>
      </c>
      <c r="C124" s="1" t="s">
        <v>105</v>
      </c>
      <c r="D124" s="1" t="s">
        <v>83</v>
      </c>
      <c r="E124" s="1">
        <v>9.6304047072254323E-6</v>
      </c>
      <c r="F124" s="1">
        <f>VLOOKUP(B124,nombres!A:C,3,0)</f>
        <v>100000</v>
      </c>
      <c r="G124" s="1">
        <f t="shared" si="3"/>
        <v>0.96304047072254317</v>
      </c>
    </row>
    <row r="125" spans="1:7">
      <c r="A125" s="1" t="str">
        <f t="shared" si="2"/>
        <v>110Subsidiado44</v>
      </c>
      <c r="B125" s="1">
        <v>110</v>
      </c>
      <c r="C125" s="1" t="s">
        <v>105</v>
      </c>
      <c r="D125" s="1" t="s">
        <v>84</v>
      </c>
      <c r="E125" s="1">
        <v>1.5135779260603194E-5</v>
      </c>
      <c r="F125" s="1">
        <f>VLOOKUP(B125,nombres!A:C,3,0)</f>
        <v>100000</v>
      </c>
      <c r="G125" s="1">
        <f t="shared" si="3"/>
        <v>1.5135779260603195</v>
      </c>
    </row>
    <row r="126" spans="1:7">
      <c r="A126" s="1" t="str">
        <f t="shared" si="2"/>
        <v>110Subsidiado47</v>
      </c>
      <c r="B126" s="1">
        <v>110</v>
      </c>
      <c r="C126" s="1" t="s">
        <v>105</v>
      </c>
      <c r="D126" s="1" t="s">
        <v>85</v>
      </c>
      <c r="E126" s="1">
        <v>9.4930756775138047E-6</v>
      </c>
      <c r="F126" s="1">
        <f>VLOOKUP(B126,nombres!A:C,3,0)</f>
        <v>100000</v>
      </c>
      <c r="G126" s="1">
        <f t="shared" si="3"/>
        <v>0.94930756775138048</v>
      </c>
    </row>
    <row r="127" spans="1:7">
      <c r="A127" s="1" t="str">
        <f t="shared" si="2"/>
        <v>110Subsidiado50</v>
      </c>
      <c r="B127" s="1">
        <v>110</v>
      </c>
      <c r="C127" s="1" t="s">
        <v>105</v>
      </c>
      <c r="D127" s="1" t="s">
        <v>86</v>
      </c>
      <c r="E127" s="1">
        <v>5.1111213900488322E-6</v>
      </c>
      <c r="F127" s="1">
        <f>VLOOKUP(B127,nombres!A:C,3,0)</f>
        <v>100000</v>
      </c>
      <c r="G127" s="1">
        <f t="shared" si="3"/>
        <v>0.51111213900488317</v>
      </c>
    </row>
    <row r="128" spans="1:7">
      <c r="A128" s="1" t="str">
        <f t="shared" si="2"/>
        <v>110Subsidiado52</v>
      </c>
      <c r="B128" s="1">
        <v>110</v>
      </c>
      <c r="C128" s="1" t="s">
        <v>105</v>
      </c>
      <c r="D128" s="1" t="s">
        <v>87</v>
      </c>
      <c r="E128" s="1">
        <v>1.8448000471682396E-5</v>
      </c>
      <c r="F128" s="1">
        <f>VLOOKUP(B128,nombres!A:C,3,0)</f>
        <v>100000</v>
      </c>
      <c r="G128" s="1">
        <f t="shared" si="3"/>
        <v>1.8448000471682395</v>
      </c>
    </row>
    <row r="129" spans="1:7">
      <c r="A129" s="1" t="str">
        <f t="shared" si="2"/>
        <v>110Subsidiado54</v>
      </c>
      <c r="B129" s="1">
        <v>110</v>
      </c>
      <c r="C129" s="1" t="s">
        <v>105</v>
      </c>
      <c r="D129" s="1" t="s">
        <v>88</v>
      </c>
      <c r="E129" s="1">
        <v>8.7334602934186953E-6</v>
      </c>
      <c r="F129" s="1">
        <f>VLOOKUP(B129,nombres!A:C,3,0)</f>
        <v>100000</v>
      </c>
      <c r="G129" s="1">
        <f t="shared" si="3"/>
        <v>0.87334602934186956</v>
      </c>
    </row>
    <row r="130" spans="1:7">
      <c r="A130" s="1" t="str">
        <f t="shared" si="2"/>
        <v>110Subsidiado63</v>
      </c>
      <c r="B130" s="1">
        <v>110</v>
      </c>
      <c r="C130" s="1" t="s">
        <v>105</v>
      </c>
      <c r="D130" s="1" t="s">
        <v>89</v>
      </c>
      <c r="E130" s="1">
        <v>2.9145259789192177E-6</v>
      </c>
      <c r="F130" s="1">
        <f>VLOOKUP(B130,nombres!A:C,3,0)</f>
        <v>100000</v>
      </c>
      <c r="G130" s="1">
        <f t="shared" si="3"/>
        <v>0.29145259789192179</v>
      </c>
    </row>
    <row r="131" spans="1:7">
      <c r="A131" s="1" t="str">
        <f t="shared" ref="A131:A194" si="4">CONCATENATE(B131,C131,D131)</f>
        <v>110Subsidiado66</v>
      </c>
      <c r="B131" s="1">
        <v>110</v>
      </c>
      <c r="C131" s="1" t="s">
        <v>105</v>
      </c>
      <c r="D131" s="1" t="s">
        <v>90</v>
      </c>
      <c r="E131" s="1">
        <v>4.8888186443935433E-6</v>
      </c>
      <c r="F131" s="1">
        <f>VLOOKUP(B131,nombres!A:C,3,0)</f>
        <v>100000</v>
      </c>
      <c r="G131" s="1">
        <f t="shared" ref="G131:G194" si="5">E131*F131</f>
        <v>0.48888186443935433</v>
      </c>
    </row>
    <row r="132" spans="1:7">
      <c r="A132" s="1" t="str">
        <f t="shared" si="4"/>
        <v>110Subsidiado68</v>
      </c>
      <c r="B132" s="1">
        <v>110</v>
      </c>
      <c r="C132" s="1" t="s">
        <v>105</v>
      </c>
      <c r="D132" s="1" t="s">
        <v>91</v>
      </c>
      <c r="E132" s="1">
        <v>1.0190234673403417E-5</v>
      </c>
      <c r="F132" s="1">
        <f>VLOOKUP(B132,nombres!A:C,3,0)</f>
        <v>100000</v>
      </c>
      <c r="G132" s="1">
        <f t="shared" si="5"/>
        <v>1.0190234673403415</v>
      </c>
    </row>
    <row r="133" spans="1:7">
      <c r="A133" s="1" t="str">
        <f t="shared" si="4"/>
        <v>110Subsidiado70</v>
      </c>
      <c r="B133" s="1">
        <v>110</v>
      </c>
      <c r="C133" s="1" t="s">
        <v>105</v>
      </c>
      <c r="D133" s="1" t="s">
        <v>92</v>
      </c>
      <c r="E133" s="1">
        <v>1.1308179457862403E-5</v>
      </c>
      <c r="F133" s="1">
        <f>VLOOKUP(B133,nombres!A:C,3,0)</f>
        <v>100000</v>
      </c>
      <c r="G133" s="1">
        <f t="shared" si="5"/>
        <v>1.1308179457862404</v>
      </c>
    </row>
    <row r="134" spans="1:7">
      <c r="A134" s="1" t="str">
        <f t="shared" si="4"/>
        <v>110Subsidiado73</v>
      </c>
      <c r="B134" s="1">
        <v>110</v>
      </c>
      <c r="C134" s="1" t="s">
        <v>105</v>
      </c>
      <c r="D134" s="1" t="s">
        <v>93</v>
      </c>
      <c r="E134" s="1">
        <v>6.9053832252848839E-6</v>
      </c>
      <c r="F134" s="1">
        <f>VLOOKUP(B134,nombres!A:C,3,0)</f>
        <v>100000</v>
      </c>
      <c r="G134" s="1">
        <f t="shared" si="5"/>
        <v>0.69053832252848835</v>
      </c>
    </row>
    <row r="135" spans="1:7">
      <c r="A135" s="1" t="str">
        <f t="shared" si="4"/>
        <v>110Subsidiado76</v>
      </c>
      <c r="B135" s="1">
        <v>110</v>
      </c>
      <c r="C135" s="1" t="s">
        <v>105</v>
      </c>
      <c r="D135" s="1" t="s">
        <v>94</v>
      </c>
      <c r="E135" s="1">
        <v>2.0292278138268203E-5</v>
      </c>
      <c r="F135" s="1">
        <f>VLOOKUP(B135,nombres!A:C,3,0)</f>
        <v>100000</v>
      </c>
      <c r="G135" s="1">
        <f t="shared" si="5"/>
        <v>2.0292278138268203</v>
      </c>
    </row>
    <row r="136" spans="1:7">
      <c r="A136" s="1" t="str">
        <f t="shared" si="4"/>
        <v>110Subsidiado80</v>
      </c>
      <c r="B136" s="1">
        <v>110</v>
      </c>
      <c r="C136" s="1" t="s">
        <v>105</v>
      </c>
      <c r="D136" s="1" t="s">
        <v>95</v>
      </c>
      <c r="E136" s="1">
        <v>0</v>
      </c>
      <c r="F136" s="1">
        <f>VLOOKUP(B136,nombres!A:C,3,0)</f>
        <v>100000</v>
      </c>
      <c r="G136" s="1">
        <f t="shared" si="5"/>
        <v>0</v>
      </c>
    </row>
    <row r="137" spans="1:7">
      <c r="A137" s="1" t="str">
        <f t="shared" si="4"/>
        <v>110Subsidiado81</v>
      </c>
      <c r="B137" s="1">
        <v>110</v>
      </c>
      <c r="C137" s="1" t="s">
        <v>105</v>
      </c>
      <c r="D137" s="1" t="s">
        <v>96</v>
      </c>
      <c r="E137" s="1">
        <v>2.9673655459788474E-6</v>
      </c>
      <c r="F137" s="1">
        <f>VLOOKUP(B137,nombres!A:C,3,0)</f>
        <v>100000</v>
      </c>
      <c r="G137" s="1">
        <f t="shared" si="5"/>
        <v>0.29673655459788473</v>
      </c>
    </row>
    <row r="138" spans="1:7">
      <c r="A138" s="1" t="str">
        <f t="shared" si="4"/>
        <v>110Subsidiado85</v>
      </c>
      <c r="B138" s="1">
        <v>110</v>
      </c>
      <c r="C138" s="1" t="s">
        <v>105</v>
      </c>
      <c r="D138" s="1" t="s">
        <v>97</v>
      </c>
      <c r="E138" s="1">
        <v>3.1442282873403807E-6</v>
      </c>
      <c r="F138" s="1">
        <f>VLOOKUP(B138,nombres!A:C,3,0)</f>
        <v>100000</v>
      </c>
      <c r="G138" s="1">
        <f t="shared" si="5"/>
        <v>0.3144228287340381</v>
      </c>
    </row>
    <row r="139" spans="1:7">
      <c r="A139" s="1" t="str">
        <f t="shared" si="4"/>
        <v>110Subsidiado86</v>
      </c>
      <c r="B139" s="1">
        <v>110</v>
      </c>
      <c r="C139" s="1" t="s">
        <v>105</v>
      </c>
      <c r="D139" s="1" t="s">
        <v>98</v>
      </c>
      <c r="E139" s="1">
        <v>2.6663661186436469E-6</v>
      </c>
      <c r="F139" s="1">
        <f>VLOOKUP(B139,nombres!A:C,3,0)</f>
        <v>100000</v>
      </c>
      <c r="G139" s="1">
        <f t="shared" si="5"/>
        <v>0.26663661186436471</v>
      </c>
    </row>
    <row r="140" spans="1:7">
      <c r="A140" s="1" t="str">
        <f t="shared" si="4"/>
        <v>110Subsidiado88</v>
      </c>
      <c r="B140" s="1">
        <v>110</v>
      </c>
      <c r="C140" s="1" t="s">
        <v>105</v>
      </c>
      <c r="D140" s="1" t="s">
        <v>99</v>
      </c>
      <c r="E140" s="1">
        <v>2.5443689453932404E-7</v>
      </c>
      <c r="F140" s="1">
        <f>VLOOKUP(B140,nombres!A:C,3,0)</f>
        <v>100000</v>
      </c>
      <c r="G140" s="1">
        <f t="shared" si="5"/>
        <v>2.5443689453932404E-2</v>
      </c>
    </row>
    <row r="141" spans="1:7">
      <c r="A141" s="1" t="str">
        <f t="shared" si="4"/>
        <v>110Subsidiado91</v>
      </c>
      <c r="B141" s="1">
        <v>110</v>
      </c>
      <c r="C141" s="1" t="s">
        <v>105</v>
      </c>
      <c r="D141" s="1" t="s">
        <v>100</v>
      </c>
      <c r="E141" s="1">
        <v>1.005290452400135E-6</v>
      </c>
      <c r="F141" s="1">
        <f>VLOOKUP(B141,nombres!A:C,3,0)</f>
        <v>100000</v>
      </c>
      <c r="G141" s="1">
        <f t="shared" si="5"/>
        <v>0.10052904524001351</v>
      </c>
    </row>
    <row r="142" spans="1:7">
      <c r="A142" s="1" t="str">
        <f t="shared" si="4"/>
        <v>110Subsidiado94</v>
      </c>
      <c r="B142" s="1">
        <v>110</v>
      </c>
      <c r="C142" s="1" t="s">
        <v>105</v>
      </c>
      <c r="D142" s="1" t="s">
        <v>101</v>
      </c>
      <c r="E142" s="1">
        <v>7.6970122955348833E-8</v>
      </c>
      <c r="F142" s="1">
        <f>VLOOKUP(B142,nombres!A:C,3,0)</f>
        <v>100000</v>
      </c>
      <c r="G142" s="1">
        <f t="shared" si="5"/>
        <v>7.6970122955348835E-3</v>
      </c>
    </row>
    <row r="143" spans="1:7">
      <c r="A143" s="1" t="str">
        <f t="shared" si="4"/>
        <v>110Subsidiado95</v>
      </c>
      <c r="B143" s="1">
        <v>110</v>
      </c>
      <c r="C143" s="1" t="s">
        <v>105</v>
      </c>
      <c r="D143" s="1" t="s">
        <v>102</v>
      </c>
      <c r="E143" s="1">
        <v>6.1412855837162683E-7</v>
      </c>
      <c r="F143" s="1">
        <f>VLOOKUP(B143,nombres!A:C,3,0)</f>
        <v>100000</v>
      </c>
      <c r="G143" s="1">
        <f t="shared" si="5"/>
        <v>6.1412855837162682E-2</v>
      </c>
    </row>
    <row r="144" spans="1:7">
      <c r="A144" s="1" t="str">
        <f t="shared" si="4"/>
        <v>110Subsidiado97</v>
      </c>
      <c r="B144" s="1">
        <v>110</v>
      </c>
      <c r="C144" s="1" t="s">
        <v>105</v>
      </c>
      <c r="D144" s="1" t="s">
        <v>103</v>
      </c>
      <c r="E144" s="1">
        <v>2.0575141792160507E-7</v>
      </c>
      <c r="F144" s="1">
        <f>VLOOKUP(B144,nombres!A:C,3,0)</f>
        <v>100000</v>
      </c>
      <c r="G144" s="1">
        <f t="shared" si="5"/>
        <v>2.0575141792160506E-2</v>
      </c>
    </row>
    <row r="145" spans="1:7">
      <c r="A145" s="1" t="str">
        <f t="shared" si="4"/>
        <v>110Subsidiado99</v>
      </c>
      <c r="B145" s="1">
        <v>110</v>
      </c>
      <c r="C145" s="1" t="s">
        <v>105</v>
      </c>
      <c r="D145" s="1" t="s">
        <v>104</v>
      </c>
      <c r="E145" s="1">
        <v>5.9751734217255492E-7</v>
      </c>
      <c r="F145" s="1">
        <f>VLOOKUP(B145,nombres!A:C,3,0)</f>
        <v>100000</v>
      </c>
      <c r="G145" s="1">
        <f t="shared" si="5"/>
        <v>5.9751734217255492E-2</v>
      </c>
    </row>
    <row r="146" spans="1:7">
      <c r="A146" s="1" t="str">
        <f t="shared" si="4"/>
        <v>112Contributivo00</v>
      </c>
      <c r="B146" s="1">
        <v>112</v>
      </c>
      <c r="C146" s="1" t="s">
        <v>68</v>
      </c>
      <c r="D146" s="1" t="s">
        <v>69</v>
      </c>
      <c r="E146" s="1">
        <v>0</v>
      </c>
      <c r="F146" s="1">
        <f>VLOOKUP(B146,nombres!A:C,3,0)</f>
        <v>100000</v>
      </c>
      <c r="G146" s="1">
        <f t="shared" si="5"/>
        <v>0</v>
      </c>
    </row>
    <row r="147" spans="1:7">
      <c r="A147" s="1" t="str">
        <f t="shared" si="4"/>
        <v>112Contributivo01</v>
      </c>
      <c r="B147" s="1">
        <v>112</v>
      </c>
      <c r="C147" s="1" t="s">
        <v>68</v>
      </c>
      <c r="D147" s="1" t="s">
        <v>70</v>
      </c>
      <c r="E147" s="1">
        <v>0</v>
      </c>
      <c r="F147" s="1">
        <f>VLOOKUP(B147,nombres!A:C,3,0)</f>
        <v>100000</v>
      </c>
      <c r="G147" s="1">
        <f t="shared" si="5"/>
        <v>0</v>
      </c>
    </row>
    <row r="148" spans="1:7">
      <c r="A148" s="1" t="str">
        <f t="shared" si="4"/>
        <v>112Contributivo05</v>
      </c>
      <c r="B148" s="1">
        <v>112</v>
      </c>
      <c r="C148" s="1" t="s">
        <v>68</v>
      </c>
      <c r="D148" s="1" t="s">
        <v>71</v>
      </c>
      <c r="E148" s="1">
        <v>0</v>
      </c>
      <c r="F148" s="1">
        <f>VLOOKUP(B148,nombres!A:C,3,0)</f>
        <v>100000</v>
      </c>
      <c r="G148" s="1">
        <f t="shared" si="5"/>
        <v>0</v>
      </c>
    </row>
    <row r="149" spans="1:7">
      <c r="A149" s="1" t="str">
        <f t="shared" si="4"/>
        <v>112Contributivo08</v>
      </c>
      <c r="B149" s="1">
        <v>112</v>
      </c>
      <c r="C149" s="1" t="s">
        <v>68</v>
      </c>
      <c r="D149" s="1" t="s">
        <v>72</v>
      </c>
      <c r="E149" s="1">
        <v>0</v>
      </c>
      <c r="F149" s="1">
        <f>VLOOKUP(B149,nombres!A:C,3,0)</f>
        <v>100000</v>
      </c>
      <c r="G149" s="1">
        <f t="shared" si="5"/>
        <v>0</v>
      </c>
    </row>
    <row r="150" spans="1:7">
      <c r="A150" s="1" t="str">
        <f t="shared" si="4"/>
        <v>112Contributivo11</v>
      </c>
      <c r="B150" s="1">
        <v>112</v>
      </c>
      <c r="C150" s="1" t="s">
        <v>68</v>
      </c>
      <c r="D150" s="1" t="s">
        <v>73</v>
      </c>
      <c r="E150" s="1">
        <v>9.1642335772547324E-8</v>
      </c>
      <c r="F150" s="1">
        <f>VLOOKUP(B150,nombres!A:C,3,0)</f>
        <v>100000</v>
      </c>
      <c r="G150" s="1">
        <f t="shared" si="5"/>
        <v>9.1642335772547327E-3</v>
      </c>
    </row>
    <row r="151" spans="1:7">
      <c r="A151" s="1" t="str">
        <f t="shared" si="4"/>
        <v>112Contributivo13</v>
      </c>
      <c r="B151" s="1">
        <v>112</v>
      </c>
      <c r="C151" s="1" t="s">
        <v>68</v>
      </c>
      <c r="D151" s="1" t="s">
        <v>74</v>
      </c>
      <c r="E151" s="1">
        <v>0</v>
      </c>
      <c r="F151" s="1">
        <f>VLOOKUP(B151,nombres!A:C,3,0)</f>
        <v>100000</v>
      </c>
      <c r="G151" s="1">
        <f t="shared" si="5"/>
        <v>0</v>
      </c>
    </row>
    <row r="152" spans="1:7">
      <c r="A152" s="1" t="str">
        <f t="shared" si="4"/>
        <v>112Contributivo15</v>
      </c>
      <c r="B152" s="1">
        <v>112</v>
      </c>
      <c r="C152" s="1" t="s">
        <v>68</v>
      </c>
      <c r="D152" s="1" t="s">
        <v>75</v>
      </c>
      <c r="E152" s="1">
        <v>0</v>
      </c>
      <c r="F152" s="1">
        <f>VLOOKUP(B152,nombres!A:C,3,0)</f>
        <v>100000</v>
      </c>
      <c r="G152" s="1">
        <f t="shared" si="5"/>
        <v>0</v>
      </c>
    </row>
    <row r="153" spans="1:7">
      <c r="A153" s="1" t="str">
        <f t="shared" si="4"/>
        <v>112Contributivo17</v>
      </c>
      <c r="B153" s="1">
        <v>112</v>
      </c>
      <c r="C153" s="1" t="s">
        <v>68</v>
      </c>
      <c r="D153" s="1" t="s">
        <v>76</v>
      </c>
      <c r="E153" s="1">
        <v>0</v>
      </c>
      <c r="F153" s="1">
        <f>VLOOKUP(B153,nombres!A:C,3,0)</f>
        <v>100000</v>
      </c>
      <c r="G153" s="1">
        <f t="shared" si="5"/>
        <v>0</v>
      </c>
    </row>
    <row r="154" spans="1:7">
      <c r="A154" s="1" t="str">
        <f t="shared" si="4"/>
        <v>112Contributivo18</v>
      </c>
      <c r="B154" s="1">
        <v>112</v>
      </c>
      <c r="C154" s="1" t="s">
        <v>68</v>
      </c>
      <c r="D154" s="1" t="s">
        <v>77</v>
      </c>
      <c r="E154" s="1">
        <v>0</v>
      </c>
      <c r="F154" s="1">
        <f>VLOOKUP(B154,nombres!A:C,3,0)</f>
        <v>100000</v>
      </c>
      <c r="G154" s="1">
        <f t="shared" si="5"/>
        <v>0</v>
      </c>
    </row>
    <row r="155" spans="1:7">
      <c r="A155" s="1" t="str">
        <f t="shared" si="4"/>
        <v>112Contributivo19</v>
      </c>
      <c r="B155" s="1">
        <v>112</v>
      </c>
      <c r="C155" s="1" t="s">
        <v>68</v>
      </c>
      <c r="D155" s="1" t="s">
        <v>78</v>
      </c>
      <c r="E155" s="1">
        <v>0</v>
      </c>
      <c r="F155" s="1">
        <f>VLOOKUP(B155,nombres!A:C,3,0)</f>
        <v>100000</v>
      </c>
      <c r="G155" s="1">
        <f t="shared" si="5"/>
        <v>0</v>
      </c>
    </row>
    <row r="156" spans="1:7">
      <c r="A156" s="1" t="str">
        <f t="shared" si="4"/>
        <v>112Contributivo20</v>
      </c>
      <c r="B156" s="1">
        <v>112</v>
      </c>
      <c r="C156" s="1" t="s">
        <v>68</v>
      </c>
      <c r="D156" s="1" t="s">
        <v>79</v>
      </c>
      <c r="E156" s="1">
        <v>0</v>
      </c>
      <c r="F156" s="1">
        <f>VLOOKUP(B156,nombres!A:C,3,0)</f>
        <v>100000</v>
      </c>
      <c r="G156" s="1">
        <f t="shared" si="5"/>
        <v>0</v>
      </c>
    </row>
    <row r="157" spans="1:7">
      <c r="A157" s="1" t="str">
        <f t="shared" si="4"/>
        <v>112Contributivo23</v>
      </c>
      <c r="B157" s="1">
        <v>112</v>
      </c>
      <c r="C157" s="1" t="s">
        <v>68</v>
      </c>
      <c r="D157" s="1" t="s">
        <v>80</v>
      </c>
      <c r="E157" s="1">
        <v>0</v>
      </c>
      <c r="F157" s="1">
        <f>VLOOKUP(B157,nombres!A:C,3,0)</f>
        <v>100000</v>
      </c>
      <c r="G157" s="1">
        <f t="shared" si="5"/>
        <v>0</v>
      </c>
    </row>
    <row r="158" spans="1:7">
      <c r="A158" s="1" t="str">
        <f t="shared" si="4"/>
        <v>112Contributivo25</v>
      </c>
      <c r="B158" s="1">
        <v>112</v>
      </c>
      <c r="C158" s="1" t="s">
        <v>68</v>
      </c>
      <c r="D158" s="1" t="s">
        <v>81</v>
      </c>
      <c r="E158" s="1">
        <v>1.8328467154509465E-7</v>
      </c>
      <c r="F158" s="1">
        <f>VLOOKUP(B158,nombres!A:C,3,0)</f>
        <v>100000</v>
      </c>
      <c r="G158" s="1">
        <f t="shared" si="5"/>
        <v>1.8328467154509465E-2</v>
      </c>
    </row>
    <row r="159" spans="1:7">
      <c r="A159" s="1" t="str">
        <f t="shared" si="4"/>
        <v>112Contributivo27</v>
      </c>
      <c r="B159" s="1">
        <v>112</v>
      </c>
      <c r="C159" s="1" t="s">
        <v>68</v>
      </c>
      <c r="D159" s="1" t="s">
        <v>82</v>
      </c>
      <c r="E159" s="1">
        <v>0</v>
      </c>
      <c r="F159" s="1">
        <f>VLOOKUP(B159,nombres!A:C,3,0)</f>
        <v>100000</v>
      </c>
      <c r="G159" s="1">
        <f t="shared" si="5"/>
        <v>0</v>
      </c>
    </row>
    <row r="160" spans="1:7">
      <c r="A160" s="1" t="str">
        <f t="shared" si="4"/>
        <v>112Contributivo41</v>
      </c>
      <c r="B160" s="1">
        <v>112</v>
      </c>
      <c r="C160" s="1" t="s">
        <v>68</v>
      </c>
      <c r="D160" s="1" t="s">
        <v>83</v>
      </c>
      <c r="E160" s="1">
        <v>0</v>
      </c>
      <c r="F160" s="1">
        <f>VLOOKUP(B160,nombres!A:C,3,0)</f>
        <v>100000</v>
      </c>
      <c r="G160" s="1">
        <f t="shared" si="5"/>
        <v>0</v>
      </c>
    </row>
    <row r="161" spans="1:7">
      <c r="A161" s="1" t="str">
        <f t="shared" si="4"/>
        <v>112Contributivo44</v>
      </c>
      <c r="B161" s="1">
        <v>112</v>
      </c>
      <c r="C161" s="1" t="s">
        <v>68</v>
      </c>
      <c r="D161" s="1" t="s">
        <v>84</v>
      </c>
      <c r="E161" s="1">
        <v>0</v>
      </c>
      <c r="F161" s="1">
        <f>VLOOKUP(B161,nombres!A:C,3,0)</f>
        <v>100000</v>
      </c>
      <c r="G161" s="1">
        <f t="shared" si="5"/>
        <v>0</v>
      </c>
    </row>
    <row r="162" spans="1:7">
      <c r="A162" s="1" t="str">
        <f t="shared" si="4"/>
        <v>112Contributivo47</v>
      </c>
      <c r="B162" s="1">
        <v>112</v>
      </c>
      <c r="C162" s="1" t="s">
        <v>68</v>
      </c>
      <c r="D162" s="1" t="s">
        <v>85</v>
      </c>
      <c r="E162" s="1">
        <v>0</v>
      </c>
      <c r="F162" s="1">
        <f>VLOOKUP(B162,nombres!A:C,3,0)</f>
        <v>100000</v>
      </c>
      <c r="G162" s="1">
        <f t="shared" si="5"/>
        <v>0</v>
      </c>
    </row>
    <row r="163" spans="1:7">
      <c r="A163" s="1" t="str">
        <f t="shared" si="4"/>
        <v>112Contributivo50</v>
      </c>
      <c r="B163" s="1">
        <v>112</v>
      </c>
      <c r="C163" s="1" t="s">
        <v>68</v>
      </c>
      <c r="D163" s="1" t="s">
        <v>86</v>
      </c>
      <c r="E163" s="1">
        <v>0</v>
      </c>
      <c r="F163" s="1">
        <f>VLOOKUP(B163,nombres!A:C,3,0)</f>
        <v>100000</v>
      </c>
      <c r="G163" s="1">
        <f t="shared" si="5"/>
        <v>0</v>
      </c>
    </row>
    <row r="164" spans="1:7">
      <c r="A164" s="1" t="str">
        <f t="shared" si="4"/>
        <v>112Contributivo52</v>
      </c>
      <c r="B164" s="1">
        <v>112</v>
      </c>
      <c r="C164" s="1" t="s">
        <v>68</v>
      </c>
      <c r="D164" s="1" t="s">
        <v>87</v>
      </c>
      <c r="E164" s="1">
        <v>0</v>
      </c>
      <c r="F164" s="1">
        <f>VLOOKUP(B164,nombres!A:C,3,0)</f>
        <v>100000</v>
      </c>
      <c r="G164" s="1">
        <f t="shared" si="5"/>
        <v>0</v>
      </c>
    </row>
    <row r="165" spans="1:7">
      <c r="A165" s="1" t="str">
        <f t="shared" si="4"/>
        <v>112Contributivo54</v>
      </c>
      <c r="B165" s="1">
        <v>112</v>
      </c>
      <c r="C165" s="1" t="s">
        <v>68</v>
      </c>
      <c r="D165" s="1" t="s">
        <v>88</v>
      </c>
      <c r="E165" s="1">
        <v>0</v>
      </c>
      <c r="F165" s="1">
        <f>VLOOKUP(B165,nombres!A:C,3,0)</f>
        <v>100000</v>
      </c>
      <c r="G165" s="1">
        <f t="shared" si="5"/>
        <v>0</v>
      </c>
    </row>
    <row r="166" spans="1:7">
      <c r="A166" s="1" t="str">
        <f t="shared" si="4"/>
        <v>112Contributivo63</v>
      </c>
      <c r="B166" s="1">
        <v>112</v>
      </c>
      <c r="C166" s="1" t="s">
        <v>68</v>
      </c>
      <c r="D166" s="1" t="s">
        <v>89</v>
      </c>
      <c r="E166" s="1">
        <v>0</v>
      </c>
      <c r="F166" s="1">
        <f>VLOOKUP(B166,nombres!A:C,3,0)</f>
        <v>100000</v>
      </c>
      <c r="G166" s="1">
        <f t="shared" si="5"/>
        <v>0</v>
      </c>
    </row>
    <row r="167" spans="1:7">
      <c r="A167" s="1" t="str">
        <f t="shared" si="4"/>
        <v>112Contributivo66</v>
      </c>
      <c r="B167" s="1">
        <v>112</v>
      </c>
      <c r="C167" s="1" t="s">
        <v>68</v>
      </c>
      <c r="D167" s="1" t="s">
        <v>90</v>
      </c>
      <c r="E167" s="1">
        <v>0</v>
      </c>
      <c r="F167" s="1">
        <f>VLOOKUP(B167,nombres!A:C,3,0)</f>
        <v>100000</v>
      </c>
      <c r="G167" s="1">
        <f t="shared" si="5"/>
        <v>0</v>
      </c>
    </row>
    <row r="168" spans="1:7">
      <c r="A168" s="1" t="str">
        <f t="shared" si="4"/>
        <v>112Contributivo68</v>
      </c>
      <c r="B168" s="1">
        <v>112</v>
      </c>
      <c r="C168" s="1" t="s">
        <v>68</v>
      </c>
      <c r="D168" s="1" t="s">
        <v>91</v>
      </c>
      <c r="E168" s="1">
        <v>0</v>
      </c>
      <c r="F168" s="1">
        <f>VLOOKUP(B168,nombres!A:C,3,0)</f>
        <v>100000</v>
      </c>
      <c r="G168" s="1">
        <f t="shared" si="5"/>
        <v>0</v>
      </c>
    </row>
    <row r="169" spans="1:7">
      <c r="A169" s="1" t="str">
        <f t="shared" si="4"/>
        <v>112Contributivo70</v>
      </c>
      <c r="B169" s="1">
        <v>112</v>
      </c>
      <c r="C169" s="1" t="s">
        <v>68</v>
      </c>
      <c r="D169" s="1" t="s">
        <v>92</v>
      </c>
      <c r="E169" s="1">
        <v>0</v>
      </c>
      <c r="F169" s="1">
        <f>VLOOKUP(B169,nombres!A:C,3,0)</f>
        <v>100000</v>
      </c>
      <c r="G169" s="1">
        <f t="shared" si="5"/>
        <v>0</v>
      </c>
    </row>
    <row r="170" spans="1:7">
      <c r="A170" s="1" t="str">
        <f t="shared" si="4"/>
        <v>112Contributivo73</v>
      </c>
      <c r="B170" s="1">
        <v>112</v>
      </c>
      <c r="C170" s="1" t="s">
        <v>68</v>
      </c>
      <c r="D170" s="1" t="s">
        <v>93</v>
      </c>
      <c r="E170" s="1">
        <v>9.1642335772547324E-8</v>
      </c>
      <c r="F170" s="1">
        <f>VLOOKUP(B170,nombres!A:C,3,0)</f>
        <v>100000</v>
      </c>
      <c r="G170" s="1">
        <f t="shared" si="5"/>
        <v>9.1642335772547327E-3</v>
      </c>
    </row>
    <row r="171" spans="1:7">
      <c r="A171" s="1" t="str">
        <f t="shared" si="4"/>
        <v>112Contributivo76</v>
      </c>
      <c r="B171" s="1">
        <v>112</v>
      </c>
      <c r="C171" s="1" t="s">
        <v>68</v>
      </c>
      <c r="D171" s="1" t="s">
        <v>94</v>
      </c>
      <c r="E171" s="1">
        <v>0</v>
      </c>
      <c r="F171" s="1">
        <f>VLOOKUP(B171,nombres!A:C,3,0)</f>
        <v>100000</v>
      </c>
      <c r="G171" s="1">
        <f t="shared" si="5"/>
        <v>0</v>
      </c>
    </row>
    <row r="172" spans="1:7">
      <c r="A172" s="1" t="str">
        <f t="shared" si="4"/>
        <v>112Contributivo80</v>
      </c>
      <c r="B172" s="1">
        <v>112</v>
      </c>
      <c r="C172" s="1" t="s">
        <v>68</v>
      </c>
      <c r="D172" s="1" t="s">
        <v>95</v>
      </c>
      <c r="E172" s="1">
        <v>0</v>
      </c>
      <c r="F172" s="1">
        <f>VLOOKUP(B172,nombres!A:C,3,0)</f>
        <v>100000</v>
      </c>
      <c r="G172" s="1">
        <f t="shared" si="5"/>
        <v>0</v>
      </c>
    </row>
    <row r="173" spans="1:7">
      <c r="A173" s="1" t="str">
        <f t="shared" si="4"/>
        <v>112Contributivo81</v>
      </c>
      <c r="B173" s="1">
        <v>112</v>
      </c>
      <c r="C173" s="1" t="s">
        <v>68</v>
      </c>
      <c r="D173" s="1" t="s">
        <v>96</v>
      </c>
      <c r="E173" s="1">
        <v>0</v>
      </c>
      <c r="F173" s="1">
        <f>VLOOKUP(B173,nombres!A:C,3,0)</f>
        <v>100000</v>
      </c>
      <c r="G173" s="1">
        <f t="shared" si="5"/>
        <v>0</v>
      </c>
    </row>
    <row r="174" spans="1:7">
      <c r="A174" s="1" t="str">
        <f t="shared" si="4"/>
        <v>112Contributivo85</v>
      </c>
      <c r="B174" s="1">
        <v>112</v>
      </c>
      <c r="C174" s="1" t="s">
        <v>68</v>
      </c>
      <c r="D174" s="1" t="s">
        <v>97</v>
      </c>
      <c r="E174" s="1">
        <v>0</v>
      </c>
      <c r="F174" s="1">
        <f>VLOOKUP(B174,nombres!A:C,3,0)</f>
        <v>100000</v>
      </c>
      <c r="G174" s="1">
        <f t="shared" si="5"/>
        <v>0</v>
      </c>
    </row>
    <row r="175" spans="1:7">
      <c r="A175" s="1" t="str">
        <f t="shared" si="4"/>
        <v>112Contributivo86</v>
      </c>
      <c r="B175" s="1">
        <v>112</v>
      </c>
      <c r="C175" s="1" t="s">
        <v>68</v>
      </c>
      <c r="D175" s="1" t="s">
        <v>98</v>
      </c>
      <c r="E175" s="1">
        <v>0</v>
      </c>
      <c r="F175" s="1">
        <f>VLOOKUP(B175,nombres!A:C,3,0)</f>
        <v>100000</v>
      </c>
      <c r="G175" s="1">
        <f t="shared" si="5"/>
        <v>0</v>
      </c>
    </row>
    <row r="176" spans="1:7">
      <c r="A176" s="1" t="str">
        <f t="shared" si="4"/>
        <v>112Contributivo88</v>
      </c>
      <c r="B176" s="1">
        <v>112</v>
      </c>
      <c r="C176" s="1" t="s">
        <v>68</v>
      </c>
      <c r="D176" s="1" t="s">
        <v>99</v>
      </c>
      <c r="E176" s="1">
        <v>0</v>
      </c>
      <c r="F176" s="1">
        <f>VLOOKUP(B176,nombres!A:C,3,0)</f>
        <v>100000</v>
      </c>
      <c r="G176" s="1">
        <f t="shared" si="5"/>
        <v>0</v>
      </c>
    </row>
    <row r="177" spans="1:7">
      <c r="A177" s="1" t="str">
        <f t="shared" si="4"/>
        <v>112Contributivo91</v>
      </c>
      <c r="B177" s="1">
        <v>112</v>
      </c>
      <c r="C177" s="1" t="s">
        <v>68</v>
      </c>
      <c r="D177" s="1" t="s">
        <v>100</v>
      </c>
      <c r="E177" s="1">
        <v>0</v>
      </c>
      <c r="F177" s="1">
        <f>VLOOKUP(B177,nombres!A:C,3,0)</f>
        <v>100000</v>
      </c>
      <c r="G177" s="1">
        <f t="shared" si="5"/>
        <v>0</v>
      </c>
    </row>
    <row r="178" spans="1:7">
      <c r="A178" s="1" t="str">
        <f t="shared" si="4"/>
        <v>112Contributivo94</v>
      </c>
      <c r="B178" s="1">
        <v>112</v>
      </c>
      <c r="C178" s="1" t="s">
        <v>68</v>
      </c>
      <c r="D178" s="1" t="s">
        <v>101</v>
      </c>
      <c r="E178" s="1">
        <v>0</v>
      </c>
      <c r="F178" s="1">
        <f>VLOOKUP(B178,nombres!A:C,3,0)</f>
        <v>100000</v>
      </c>
      <c r="G178" s="1">
        <f t="shared" si="5"/>
        <v>0</v>
      </c>
    </row>
    <row r="179" spans="1:7">
      <c r="A179" s="1" t="str">
        <f t="shared" si="4"/>
        <v>112Contributivo95</v>
      </c>
      <c r="B179" s="1">
        <v>112</v>
      </c>
      <c r="C179" s="1" t="s">
        <v>68</v>
      </c>
      <c r="D179" s="1" t="s">
        <v>102</v>
      </c>
      <c r="E179" s="1">
        <v>7.2182866670791314E-8</v>
      </c>
      <c r="F179" s="1">
        <f>VLOOKUP(B179,nombres!A:C,3,0)</f>
        <v>100000</v>
      </c>
      <c r="G179" s="1">
        <f t="shared" si="5"/>
        <v>7.2182866670791315E-3</v>
      </c>
    </row>
    <row r="180" spans="1:7">
      <c r="A180" s="1" t="str">
        <f t="shared" si="4"/>
        <v>112Contributivo97</v>
      </c>
      <c r="B180" s="1">
        <v>112</v>
      </c>
      <c r="C180" s="1" t="s">
        <v>68</v>
      </c>
      <c r="D180" s="1" t="s">
        <v>103</v>
      </c>
      <c r="E180" s="1">
        <v>0</v>
      </c>
      <c r="F180" s="1">
        <f>VLOOKUP(B180,nombres!A:C,3,0)</f>
        <v>100000</v>
      </c>
      <c r="G180" s="1">
        <f t="shared" si="5"/>
        <v>0</v>
      </c>
    </row>
    <row r="181" spans="1:7">
      <c r="A181" s="1" t="str">
        <f t="shared" si="4"/>
        <v>112Contributivo99</v>
      </c>
      <c r="B181" s="1">
        <v>112</v>
      </c>
      <c r="C181" s="1" t="s">
        <v>68</v>
      </c>
      <c r="D181" s="1" t="s">
        <v>104</v>
      </c>
      <c r="E181" s="1">
        <v>0</v>
      </c>
      <c r="F181" s="1">
        <f>VLOOKUP(B181,nombres!A:C,3,0)</f>
        <v>100000</v>
      </c>
      <c r="G181" s="1">
        <f t="shared" si="5"/>
        <v>0</v>
      </c>
    </row>
    <row r="182" spans="1:7">
      <c r="A182" s="1" t="str">
        <f t="shared" si="4"/>
        <v>112Subsidiado00</v>
      </c>
      <c r="B182" s="1">
        <v>112</v>
      </c>
      <c r="C182" s="1" t="s">
        <v>105</v>
      </c>
      <c r="D182" s="1" t="s">
        <v>69</v>
      </c>
      <c r="E182" s="1">
        <v>0</v>
      </c>
      <c r="F182" s="1">
        <f>VLOOKUP(B182,nombres!A:C,3,0)</f>
        <v>100000</v>
      </c>
      <c r="G182" s="1">
        <f t="shared" si="5"/>
        <v>0</v>
      </c>
    </row>
    <row r="183" spans="1:7">
      <c r="A183" s="1" t="str">
        <f t="shared" si="4"/>
        <v>112Subsidiado01</v>
      </c>
      <c r="B183" s="1">
        <v>112</v>
      </c>
      <c r="C183" s="1" t="s">
        <v>105</v>
      </c>
      <c r="D183" s="1" t="s">
        <v>70</v>
      </c>
      <c r="E183" s="1">
        <v>0</v>
      </c>
      <c r="F183" s="1">
        <f>VLOOKUP(B183,nombres!A:C,3,0)</f>
        <v>100000</v>
      </c>
      <c r="G183" s="1">
        <f t="shared" si="5"/>
        <v>0</v>
      </c>
    </row>
    <row r="184" spans="1:7">
      <c r="A184" s="1" t="str">
        <f t="shared" si="4"/>
        <v>112Subsidiado05</v>
      </c>
      <c r="B184" s="1">
        <v>112</v>
      </c>
      <c r="C184" s="1" t="s">
        <v>105</v>
      </c>
      <c r="D184" s="1" t="s">
        <v>71</v>
      </c>
      <c r="E184" s="1">
        <v>3.2484542616321031E-7</v>
      </c>
      <c r="F184" s="1">
        <f>VLOOKUP(B184,nombres!A:C,3,0)</f>
        <v>100000</v>
      </c>
      <c r="G184" s="1">
        <f t="shared" si="5"/>
        <v>3.2484542616321034E-2</v>
      </c>
    </row>
    <row r="185" spans="1:7">
      <c r="A185" s="1" t="str">
        <f t="shared" si="4"/>
        <v>112Subsidiado08</v>
      </c>
      <c r="B185" s="1">
        <v>112</v>
      </c>
      <c r="C185" s="1" t="s">
        <v>105</v>
      </c>
      <c r="D185" s="1" t="s">
        <v>72</v>
      </c>
      <c r="E185" s="1">
        <v>3.1353498641088214E-7</v>
      </c>
      <c r="F185" s="1">
        <f>VLOOKUP(B185,nombres!A:C,3,0)</f>
        <v>100000</v>
      </c>
      <c r="G185" s="1">
        <f t="shared" si="5"/>
        <v>3.1353498641088211E-2</v>
      </c>
    </row>
    <row r="186" spans="1:7">
      <c r="A186" s="1" t="str">
        <f t="shared" si="4"/>
        <v>112Subsidiado11</v>
      </c>
      <c r="B186" s="1">
        <v>112</v>
      </c>
      <c r="C186" s="1" t="s">
        <v>105</v>
      </c>
      <c r="D186" s="1" t="s">
        <v>73</v>
      </c>
      <c r="E186" s="1">
        <v>1.8724173491502422E-7</v>
      </c>
      <c r="F186" s="1">
        <f>VLOOKUP(B186,nombres!A:C,3,0)</f>
        <v>100000</v>
      </c>
      <c r="G186" s="1">
        <f t="shared" si="5"/>
        <v>1.8724173491502422E-2</v>
      </c>
    </row>
    <row r="187" spans="1:7">
      <c r="A187" s="1" t="str">
        <f t="shared" si="4"/>
        <v>112Subsidiado13</v>
      </c>
      <c r="B187" s="1">
        <v>112</v>
      </c>
      <c r="C187" s="1" t="s">
        <v>105</v>
      </c>
      <c r="D187" s="1" t="s">
        <v>74</v>
      </c>
      <c r="E187" s="1">
        <v>1.0285706068139947E-6</v>
      </c>
      <c r="F187" s="1">
        <f>VLOOKUP(B187,nombres!A:C,3,0)</f>
        <v>100000</v>
      </c>
      <c r="G187" s="1">
        <f t="shared" si="5"/>
        <v>0.10285706068139948</v>
      </c>
    </row>
    <row r="188" spans="1:7">
      <c r="A188" s="1" t="str">
        <f t="shared" si="4"/>
        <v>112Subsidiado15</v>
      </c>
      <c r="B188" s="1">
        <v>112</v>
      </c>
      <c r="C188" s="1" t="s">
        <v>105</v>
      </c>
      <c r="D188" s="1" t="s">
        <v>75</v>
      </c>
      <c r="E188" s="1">
        <v>4.9638043666838098E-8</v>
      </c>
      <c r="F188" s="1">
        <f>VLOOKUP(B188,nombres!A:C,3,0)</f>
        <v>100000</v>
      </c>
      <c r="G188" s="1">
        <f t="shared" si="5"/>
        <v>4.9638043666838097E-3</v>
      </c>
    </row>
    <row r="189" spans="1:7">
      <c r="A189" s="1" t="str">
        <f t="shared" si="4"/>
        <v>112Subsidiado17</v>
      </c>
      <c r="B189" s="1">
        <v>112</v>
      </c>
      <c r="C189" s="1" t="s">
        <v>105</v>
      </c>
      <c r="D189" s="1" t="s">
        <v>76</v>
      </c>
      <c r="E189" s="1">
        <v>0</v>
      </c>
      <c r="F189" s="1">
        <f>VLOOKUP(B189,nombres!A:C,3,0)</f>
        <v>100000</v>
      </c>
      <c r="G189" s="1">
        <f t="shared" si="5"/>
        <v>0</v>
      </c>
    </row>
    <row r="190" spans="1:7">
      <c r="A190" s="1" t="str">
        <f t="shared" si="4"/>
        <v>112Subsidiado18</v>
      </c>
      <c r="B190" s="1">
        <v>112</v>
      </c>
      <c r="C190" s="1" t="s">
        <v>105</v>
      </c>
      <c r="D190" s="1" t="s">
        <v>77</v>
      </c>
      <c r="E190" s="1">
        <v>4.3982823790674014E-7</v>
      </c>
      <c r="F190" s="1">
        <f>VLOOKUP(B190,nombres!A:C,3,0)</f>
        <v>100000</v>
      </c>
      <c r="G190" s="1">
        <f t="shared" si="5"/>
        <v>4.3982823790674017E-2</v>
      </c>
    </row>
    <row r="191" spans="1:7">
      <c r="A191" s="1" t="str">
        <f t="shared" si="4"/>
        <v>112Subsidiado19</v>
      </c>
      <c r="B191" s="1">
        <v>112</v>
      </c>
      <c r="C191" s="1" t="s">
        <v>105</v>
      </c>
      <c r="D191" s="1" t="s">
        <v>78</v>
      </c>
      <c r="E191" s="1">
        <v>4.1281107374455835E-7</v>
      </c>
      <c r="F191" s="1">
        <f>VLOOKUP(B191,nombres!A:C,3,0)</f>
        <v>100000</v>
      </c>
      <c r="G191" s="1">
        <f t="shared" si="5"/>
        <v>4.1281107374455832E-2</v>
      </c>
    </row>
    <row r="192" spans="1:7">
      <c r="A192" s="1" t="str">
        <f t="shared" si="4"/>
        <v>112Subsidiado20</v>
      </c>
      <c r="B192" s="1">
        <v>112</v>
      </c>
      <c r="C192" s="1" t="s">
        <v>105</v>
      </c>
      <c r="D192" s="1" t="s">
        <v>79</v>
      </c>
      <c r="E192" s="1">
        <v>1.0895190902331605E-6</v>
      </c>
      <c r="F192" s="1">
        <f>VLOOKUP(B192,nombres!A:C,3,0)</f>
        <v>100000</v>
      </c>
      <c r="G192" s="1">
        <f t="shared" si="5"/>
        <v>0.10895190902331606</v>
      </c>
    </row>
    <row r="193" spans="1:7">
      <c r="A193" s="1" t="str">
        <f t="shared" si="4"/>
        <v>112Subsidiado23</v>
      </c>
      <c r="B193" s="1">
        <v>112</v>
      </c>
      <c r="C193" s="1" t="s">
        <v>105</v>
      </c>
      <c r="D193" s="1" t="s">
        <v>80</v>
      </c>
      <c r="E193" s="1">
        <v>1.0285706068139947E-6</v>
      </c>
      <c r="F193" s="1">
        <f>VLOOKUP(B193,nombres!A:C,3,0)</f>
        <v>100000</v>
      </c>
      <c r="G193" s="1">
        <f t="shared" si="5"/>
        <v>0.10285706068139948</v>
      </c>
    </row>
    <row r="194" spans="1:7">
      <c r="A194" s="1" t="str">
        <f t="shared" si="4"/>
        <v>112Subsidiado25</v>
      </c>
      <c r="B194" s="1">
        <v>112</v>
      </c>
      <c r="C194" s="1" t="s">
        <v>105</v>
      </c>
      <c r="D194" s="1" t="s">
        <v>81</v>
      </c>
      <c r="E194" s="1">
        <v>2.6389694274404406E-7</v>
      </c>
      <c r="F194" s="1">
        <f>VLOOKUP(B194,nombres!A:C,3,0)</f>
        <v>100000</v>
      </c>
      <c r="G194" s="1">
        <f t="shared" si="5"/>
        <v>2.6389694274404407E-2</v>
      </c>
    </row>
    <row r="195" spans="1:7">
      <c r="A195" s="1" t="str">
        <f t="shared" ref="A195:A258" si="6">CONCATENATE(B195,C195,D195)</f>
        <v>112Subsidiado27</v>
      </c>
      <c r="B195" s="1">
        <v>112</v>
      </c>
      <c r="C195" s="1" t="s">
        <v>105</v>
      </c>
      <c r="D195" s="1" t="s">
        <v>82</v>
      </c>
      <c r="E195" s="1">
        <v>6.4969085232642062E-7</v>
      </c>
      <c r="F195" s="1">
        <f>VLOOKUP(B195,nombres!A:C,3,0)</f>
        <v>100000</v>
      </c>
      <c r="G195" s="1">
        <f t="shared" ref="G195:G258" si="7">E195*F195</f>
        <v>6.4969085232642068E-2</v>
      </c>
    </row>
    <row r="196" spans="1:7">
      <c r="A196" s="1" t="str">
        <f t="shared" si="6"/>
        <v>112Subsidiado41</v>
      </c>
      <c r="B196" s="1">
        <v>112</v>
      </c>
      <c r="C196" s="1" t="s">
        <v>105</v>
      </c>
      <c r="D196" s="1" t="s">
        <v>83</v>
      </c>
      <c r="E196" s="1">
        <v>4.0150063399223018E-7</v>
      </c>
      <c r="F196" s="1">
        <f>VLOOKUP(B196,nombres!A:C,3,0)</f>
        <v>100000</v>
      </c>
      <c r="G196" s="1">
        <f t="shared" si="7"/>
        <v>4.0150063399223015E-2</v>
      </c>
    </row>
    <row r="197" spans="1:7">
      <c r="A197" s="1" t="str">
        <f t="shared" si="6"/>
        <v>112Subsidiado44</v>
      </c>
      <c r="B197" s="1">
        <v>112</v>
      </c>
      <c r="C197" s="1" t="s">
        <v>105</v>
      </c>
      <c r="D197" s="1" t="s">
        <v>84</v>
      </c>
      <c r="E197" s="1">
        <v>1.9760897211414438E-6</v>
      </c>
      <c r="F197" s="1">
        <f>VLOOKUP(B197,nombres!A:C,3,0)</f>
        <v>100000</v>
      </c>
      <c r="G197" s="1">
        <f t="shared" si="7"/>
        <v>0.19760897211414438</v>
      </c>
    </row>
    <row r="198" spans="1:7">
      <c r="A198" s="1" t="str">
        <f t="shared" si="6"/>
        <v>112Subsidiado47</v>
      </c>
      <c r="B198" s="1">
        <v>112</v>
      </c>
      <c r="C198" s="1" t="s">
        <v>105</v>
      </c>
      <c r="D198" s="1" t="s">
        <v>85</v>
      </c>
      <c r="E198" s="1">
        <v>9.902430028994846E-7</v>
      </c>
      <c r="F198" s="1">
        <f>VLOOKUP(B198,nombres!A:C,3,0)</f>
        <v>100000</v>
      </c>
      <c r="G198" s="1">
        <f t="shared" si="7"/>
        <v>9.9024300289948464E-2</v>
      </c>
    </row>
    <row r="199" spans="1:7">
      <c r="A199" s="1" t="str">
        <f t="shared" si="6"/>
        <v>112Subsidiado50</v>
      </c>
      <c r="B199" s="1">
        <v>112</v>
      </c>
      <c r="C199" s="1" t="s">
        <v>105</v>
      </c>
      <c r="D199" s="1" t="s">
        <v>86</v>
      </c>
      <c r="E199" s="1">
        <v>3.7448346983004844E-7</v>
      </c>
      <c r="F199" s="1">
        <f>VLOOKUP(B199,nombres!A:C,3,0)</f>
        <v>100000</v>
      </c>
      <c r="G199" s="1">
        <f t="shared" si="7"/>
        <v>3.7448346983004845E-2</v>
      </c>
    </row>
    <row r="200" spans="1:7">
      <c r="A200" s="1" t="str">
        <f t="shared" si="6"/>
        <v>112Subsidiado52</v>
      </c>
      <c r="B200" s="1">
        <v>112</v>
      </c>
      <c r="C200" s="1" t="s">
        <v>105</v>
      </c>
      <c r="D200" s="1" t="s">
        <v>87</v>
      </c>
      <c r="E200" s="1">
        <v>5.0077672132590639E-7</v>
      </c>
      <c r="F200" s="1">
        <f>VLOOKUP(B200,nombres!A:C,3,0)</f>
        <v>100000</v>
      </c>
      <c r="G200" s="1">
        <f t="shared" si="7"/>
        <v>5.0077672132590637E-2</v>
      </c>
    </row>
    <row r="201" spans="1:7">
      <c r="A201" s="1" t="str">
        <f t="shared" si="6"/>
        <v>112Subsidiado54</v>
      </c>
      <c r="B201" s="1">
        <v>112</v>
      </c>
      <c r="C201" s="1" t="s">
        <v>105</v>
      </c>
      <c r="D201" s="1" t="s">
        <v>88</v>
      </c>
      <c r="E201" s="1">
        <v>2.368797785818623E-7</v>
      </c>
      <c r="F201" s="1">
        <f>VLOOKUP(B201,nombres!A:C,3,0)</f>
        <v>100000</v>
      </c>
      <c r="G201" s="1">
        <f t="shared" si="7"/>
        <v>2.3687977858186229E-2</v>
      </c>
    </row>
    <row r="202" spans="1:7">
      <c r="A202" s="1" t="str">
        <f t="shared" si="6"/>
        <v>112Subsidiado63</v>
      </c>
      <c r="B202" s="1">
        <v>112</v>
      </c>
      <c r="C202" s="1" t="s">
        <v>105</v>
      </c>
      <c r="D202" s="1" t="s">
        <v>89</v>
      </c>
      <c r="E202" s="1">
        <v>0</v>
      </c>
      <c r="F202" s="1">
        <f>VLOOKUP(B202,nombres!A:C,3,0)</f>
        <v>100000</v>
      </c>
      <c r="G202" s="1">
        <f t="shared" si="7"/>
        <v>0</v>
      </c>
    </row>
    <row r="203" spans="1:7">
      <c r="A203" s="1" t="str">
        <f t="shared" si="6"/>
        <v>112Subsidiado66</v>
      </c>
      <c r="B203" s="1">
        <v>112</v>
      </c>
      <c r="C203" s="1" t="s">
        <v>105</v>
      </c>
      <c r="D203" s="1" t="s">
        <v>90</v>
      </c>
      <c r="E203" s="1">
        <v>9.9276087333676195E-8</v>
      </c>
      <c r="F203" s="1">
        <f>VLOOKUP(B203,nombres!A:C,3,0)</f>
        <v>100000</v>
      </c>
      <c r="G203" s="1">
        <f t="shared" si="7"/>
        <v>9.9276087333676193E-3</v>
      </c>
    </row>
    <row r="204" spans="1:7">
      <c r="A204" s="1" t="str">
        <f t="shared" si="6"/>
        <v>112Subsidiado68</v>
      </c>
      <c r="B204" s="1">
        <v>112</v>
      </c>
      <c r="C204" s="1" t="s">
        <v>105</v>
      </c>
      <c r="D204" s="1" t="s">
        <v>91</v>
      </c>
      <c r="E204" s="1">
        <v>8.7965647581348039E-8</v>
      </c>
      <c r="F204" s="1">
        <f>VLOOKUP(B204,nombres!A:C,3,0)</f>
        <v>100000</v>
      </c>
      <c r="G204" s="1">
        <f t="shared" si="7"/>
        <v>8.7965647581348047E-3</v>
      </c>
    </row>
    <row r="205" spans="1:7">
      <c r="A205" s="1" t="str">
        <f t="shared" si="6"/>
        <v>112Subsidiado70</v>
      </c>
      <c r="B205" s="1">
        <v>112</v>
      </c>
      <c r="C205" s="1" t="s">
        <v>105</v>
      </c>
      <c r="D205" s="1" t="s">
        <v>92</v>
      </c>
      <c r="E205" s="1">
        <v>5.2779388548808813E-7</v>
      </c>
      <c r="F205" s="1">
        <f>VLOOKUP(B205,nombres!A:C,3,0)</f>
        <v>100000</v>
      </c>
      <c r="G205" s="1">
        <f t="shared" si="7"/>
        <v>5.2779388548808814E-2</v>
      </c>
    </row>
    <row r="206" spans="1:7">
      <c r="A206" s="1" t="str">
        <f t="shared" si="6"/>
        <v>112Subsidiado73</v>
      </c>
      <c r="B206" s="1">
        <v>112</v>
      </c>
      <c r="C206" s="1" t="s">
        <v>105</v>
      </c>
      <c r="D206" s="1" t="s">
        <v>93</v>
      </c>
      <c r="E206" s="1">
        <v>3.1353498641088214E-7</v>
      </c>
      <c r="F206" s="1">
        <f>VLOOKUP(B206,nombres!A:C,3,0)</f>
        <v>100000</v>
      </c>
      <c r="G206" s="1">
        <f t="shared" si="7"/>
        <v>3.1353498641088211E-2</v>
      </c>
    </row>
    <row r="207" spans="1:7">
      <c r="A207" s="1" t="str">
        <f t="shared" si="6"/>
        <v>112Subsidiado76</v>
      </c>
      <c r="B207" s="1">
        <v>112</v>
      </c>
      <c r="C207" s="1" t="s">
        <v>105</v>
      </c>
      <c r="D207" s="1" t="s">
        <v>94</v>
      </c>
      <c r="E207" s="1">
        <v>8.0300126798446036E-7</v>
      </c>
      <c r="F207" s="1">
        <f>VLOOKUP(B207,nombres!A:C,3,0)</f>
        <v>100000</v>
      </c>
      <c r="G207" s="1">
        <f t="shared" si="7"/>
        <v>8.0300126798446031E-2</v>
      </c>
    </row>
    <row r="208" spans="1:7">
      <c r="A208" s="1" t="str">
        <f t="shared" si="6"/>
        <v>112Subsidiado80</v>
      </c>
      <c r="B208" s="1">
        <v>112</v>
      </c>
      <c r="C208" s="1" t="s">
        <v>105</v>
      </c>
      <c r="D208" s="1" t="s">
        <v>95</v>
      </c>
      <c r="E208" s="1">
        <v>0</v>
      </c>
      <c r="F208" s="1">
        <f>VLOOKUP(B208,nombres!A:C,3,0)</f>
        <v>100000</v>
      </c>
      <c r="G208" s="1">
        <f t="shared" si="7"/>
        <v>0</v>
      </c>
    </row>
    <row r="209" spans="1:7">
      <c r="A209" s="1" t="str">
        <f t="shared" si="6"/>
        <v>112Subsidiado81</v>
      </c>
      <c r="B209" s="1">
        <v>112</v>
      </c>
      <c r="C209" s="1" t="s">
        <v>105</v>
      </c>
      <c r="D209" s="1" t="s">
        <v>96</v>
      </c>
      <c r="E209" s="1">
        <v>1.3760369124818612E-7</v>
      </c>
      <c r="F209" s="1">
        <f>VLOOKUP(B209,nombres!A:C,3,0)</f>
        <v>100000</v>
      </c>
      <c r="G209" s="1">
        <f t="shared" si="7"/>
        <v>1.3760369124818612E-2</v>
      </c>
    </row>
    <row r="210" spans="1:7">
      <c r="A210" s="1" t="str">
        <f t="shared" si="6"/>
        <v>112Subsidiado85</v>
      </c>
      <c r="B210" s="1">
        <v>112</v>
      </c>
      <c r="C210" s="1" t="s">
        <v>105</v>
      </c>
      <c r="D210" s="1" t="s">
        <v>97</v>
      </c>
      <c r="E210" s="1">
        <v>8.7965647581348039E-8</v>
      </c>
      <c r="F210" s="1">
        <f>VLOOKUP(B210,nombres!A:C,3,0)</f>
        <v>100000</v>
      </c>
      <c r="G210" s="1">
        <f t="shared" si="7"/>
        <v>8.7965647581348047E-3</v>
      </c>
    </row>
    <row r="211" spans="1:7">
      <c r="A211" s="1" t="str">
        <f t="shared" si="6"/>
        <v>112Subsidiado86</v>
      </c>
      <c r="B211" s="1">
        <v>112</v>
      </c>
      <c r="C211" s="1" t="s">
        <v>105</v>
      </c>
      <c r="D211" s="1" t="s">
        <v>98</v>
      </c>
      <c r="E211" s="1">
        <v>1.7593129516269608E-7</v>
      </c>
      <c r="F211" s="1">
        <f>VLOOKUP(B211,nombres!A:C,3,0)</f>
        <v>100000</v>
      </c>
      <c r="G211" s="1">
        <f t="shared" si="7"/>
        <v>1.7593129516269609E-2</v>
      </c>
    </row>
    <row r="212" spans="1:7">
      <c r="A212" s="1" t="str">
        <f t="shared" si="6"/>
        <v>112Subsidiado88</v>
      </c>
      <c r="B212" s="1">
        <v>112</v>
      </c>
      <c r="C212" s="1" t="s">
        <v>105</v>
      </c>
      <c r="D212" s="1" t="s">
        <v>99</v>
      </c>
      <c r="E212" s="1">
        <v>0</v>
      </c>
      <c r="F212" s="1">
        <f>VLOOKUP(B212,nombres!A:C,3,0)</f>
        <v>100000</v>
      </c>
      <c r="G212" s="1">
        <f t="shared" si="7"/>
        <v>0</v>
      </c>
    </row>
    <row r="213" spans="1:7">
      <c r="A213" s="1" t="str">
        <f t="shared" si="6"/>
        <v>112Subsidiado91</v>
      </c>
      <c r="B213" s="1">
        <v>112</v>
      </c>
      <c r="C213" s="1" t="s">
        <v>105</v>
      </c>
      <c r="D213" s="1" t="s">
        <v>100</v>
      </c>
      <c r="E213" s="1">
        <v>2.2556933882953415E-7</v>
      </c>
      <c r="F213" s="1">
        <f>VLOOKUP(B213,nombres!A:C,3,0)</f>
        <v>100000</v>
      </c>
      <c r="G213" s="1">
        <f t="shared" si="7"/>
        <v>2.2556933882953416E-2</v>
      </c>
    </row>
    <row r="214" spans="1:7">
      <c r="A214" s="1" t="str">
        <f t="shared" si="6"/>
        <v>112Subsidiado94</v>
      </c>
      <c r="B214" s="1">
        <v>112</v>
      </c>
      <c r="C214" s="1" t="s">
        <v>105</v>
      </c>
      <c r="D214" s="1" t="s">
        <v>101</v>
      </c>
      <c r="E214" s="1">
        <v>4.9638043666838098E-8</v>
      </c>
      <c r="F214" s="1">
        <f>VLOOKUP(B214,nombres!A:C,3,0)</f>
        <v>100000</v>
      </c>
      <c r="G214" s="1">
        <f t="shared" si="7"/>
        <v>4.9638043666838097E-3</v>
      </c>
    </row>
    <row r="215" spans="1:7">
      <c r="A215" s="1" t="str">
        <f t="shared" si="6"/>
        <v>112Subsidiado95</v>
      </c>
      <c r="B215" s="1">
        <v>112</v>
      </c>
      <c r="C215" s="1" t="s">
        <v>105</v>
      </c>
      <c r="D215" s="1" t="s">
        <v>102</v>
      </c>
      <c r="E215" s="1">
        <v>1.7593129516269608E-7</v>
      </c>
      <c r="F215" s="1">
        <f>VLOOKUP(B215,nombres!A:C,3,0)</f>
        <v>100000</v>
      </c>
      <c r="G215" s="1">
        <f t="shared" si="7"/>
        <v>1.7593129516269609E-2</v>
      </c>
    </row>
    <row r="216" spans="1:7">
      <c r="A216" s="1" t="str">
        <f t="shared" si="6"/>
        <v>112Subsidiado97</v>
      </c>
      <c r="B216" s="1">
        <v>112</v>
      </c>
      <c r="C216" s="1" t="s">
        <v>105</v>
      </c>
      <c r="D216" s="1" t="s">
        <v>103</v>
      </c>
      <c r="E216" s="1">
        <v>4.9638043666838098E-8</v>
      </c>
      <c r="F216" s="1">
        <f>VLOOKUP(B216,nombres!A:C,3,0)</f>
        <v>100000</v>
      </c>
      <c r="G216" s="1">
        <f t="shared" si="7"/>
        <v>4.9638043666838097E-3</v>
      </c>
    </row>
    <row r="217" spans="1:7">
      <c r="A217" s="1" t="str">
        <f t="shared" si="6"/>
        <v>112Subsidiado99</v>
      </c>
      <c r="B217" s="1">
        <v>112</v>
      </c>
      <c r="C217" s="1" t="s">
        <v>105</v>
      </c>
      <c r="D217" s="1" t="s">
        <v>104</v>
      </c>
      <c r="E217" s="1">
        <v>9.2489823482279285E-7</v>
      </c>
      <c r="F217" s="1">
        <f>VLOOKUP(B217,nombres!A:C,3,0)</f>
        <v>100000</v>
      </c>
      <c r="G217" s="1">
        <f t="shared" si="7"/>
        <v>9.2489823482279285E-2</v>
      </c>
    </row>
    <row r="218" spans="1:7">
      <c r="A218" s="1" t="str">
        <f t="shared" si="6"/>
        <v>205Contributivo00</v>
      </c>
      <c r="B218" s="1">
        <v>205</v>
      </c>
      <c r="C218" s="1" t="s">
        <v>68</v>
      </c>
      <c r="D218" s="1" t="s">
        <v>69</v>
      </c>
      <c r="E218" s="1">
        <v>8.7397932460666708E-8</v>
      </c>
      <c r="F218" s="1">
        <f>VLOOKUP(B218,nombres!A:C,3,0)</f>
        <v>100000</v>
      </c>
      <c r="G218" s="1">
        <f t="shared" si="7"/>
        <v>8.7397932460666714E-3</v>
      </c>
    </row>
    <row r="219" spans="1:7">
      <c r="A219" s="1" t="str">
        <f t="shared" si="6"/>
        <v>205Contributivo01</v>
      </c>
      <c r="B219" s="1">
        <v>205</v>
      </c>
      <c r="C219" s="1" t="s">
        <v>68</v>
      </c>
      <c r="D219" s="1" t="s">
        <v>70</v>
      </c>
      <c r="E219" s="1">
        <v>9.1409522402290618E-8</v>
      </c>
      <c r="F219" s="1">
        <f>VLOOKUP(B219,nombres!A:C,3,0)</f>
        <v>100000</v>
      </c>
      <c r="G219" s="1">
        <f t="shared" si="7"/>
        <v>9.1409522402290614E-3</v>
      </c>
    </row>
    <row r="220" spans="1:7">
      <c r="A220" s="1" t="str">
        <f t="shared" si="6"/>
        <v>205Contributivo05</v>
      </c>
      <c r="B220" s="1">
        <v>205</v>
      </c>
      <c r="C220" s="1" t="s">
        <v>68</v>
      </c>
      <c r="D220" s="1" t="s">
        <v>71</v>
      </c>
      <c r="E220" s="1">
        <v>7.7929895142630422E-8</v>
      </c>
      <c r="F220" s="1">
        <f>VLOOKUP(B220,nombres!A:C,3,0)</f>
        <v>100000</v>
      </c>
      <c r="G220" s="1">
        <f t="shared" si="7"/>
        <v>7.792989514263042E-3</v>
      </c>
    </row>
    <row r="221" spans="1:7">
      <c r="A221" s="1" t="str">
        <f t="shared" si="6"/>
        <v>205Contributivo08</v>
      </c>
      <c r="B221" s="1">
        <v>205</v>
      </c>
      <c r="C221" s="1" t="s">
        <v>68</v>
      </c>
      <c r="D221" s="1" t="s">
        <v>72</v>
      </c>
      <c r="E221" s="1">
        <v>0</v>
      </c>
      <c r="F221" s="1">
        <f>VLOOKUP(B221,nombres!A:C,3,0)</f>
        <v>100000</v>
      </c>
      <c r="G221" s="1">
        <f t="shared" si="7"/>
        <v>0</v>
      </c>
    </row>
    <row r="222" spans="1:7">
      <c r="A222" s="1" t="str">
        <f t="shared" si="6"/>
        <v>205Contributivo11</v>
      </c>
      <c r="B222" s="1">
        <v>205</v>
      </c>
      <c r="C222" s="1" t="s">
        <v>68</v>
      </c>
      <c r="D222" s="1" t="s">
        <v>73</v>
      </c>
      <c r="E222" s="1">
        <v>6.0971459028519117E-7</v>
      </c>
      <c r="F222" s="1">
        <f>VLOOKUP(B222,nombres!A:C,3,0)</f>
        <v>100000</v>
      </c>
      <c r="G222" s="1">
        <f t="shared" si="7"/>
        <v>6.0971459028519116E-2</v>
      </c>
    </row>
    <row r="223" spans="1:7">
      <c r="A223" s="1" t="str">
        <f t="shared" si="6"/>
        <v>205Contributivo13</v>
      </c>
      <c r="B223" s="1">
        <v>205</v>
      </c>
      <c r="C223" s="1" t="s">
        <v>68</v>
      </c>
      <c r="D223" s="1" t="s">
        <v>74</v>
      </c>
      <c r="E223" s="1">
        <v>0</v>
      </c>
      <c r="F223" s="1">
        <f>VLOOKUP(B223,nombres!A:C,3,0)</f>
        <v>100000</v>
      </c>
      <c r="G223" s="1">
        <f t="shared" si="7"/>
        <v>0</v>
      </c>
    </row>
    <row r="224" spans="1:7">
      <c r="A224" s="1" t="str">
        <f t="shared" si="6"/>
        <v>205Contributivo15</v>
      </c>
      <c r="B224" s="1">
        <v>205</v>
      </c>
      <c r="C224" s="1" t="s">
        <v>68</v>
      </c>
      <c r="D224" s="1" t="s">
        <v>75</v>
      </c>
      <c r="E224" s="1">
        <v>8.931219806143661E-7</v>
      </c>
      <c r="F224" s="1">
        <f>VLOOKUP(B224,nombres!A:C,3,0)</f>
        <v>100000</v>
      </c>
      <c r="G224" s="1">
        <f t="shared" si="7"/>
        <v>8.9312198061436615E-2</v>
      </c>
    </row>
    <row r="225" spans="1:7">
      <c r="A225" s="1" t="str">
        <f t="shared" si="6"/>
        <v>205Contributivo17</v>
      </c>
      <c r="B225" s="1">
        <v>205</v>
      </c>
      <c r="C225" s="1" t="s">
        <v>68</v>
      </c>
      <c r="D225" s="1" t="s">
        <v>76</v>
      </c>
      <c r="E225" s="1">
        <v>0</v>
      </c>
      <c r="F225" s="1">
        <f>VLOOKUP(B225,nombres!A:C,3,0)</f>
        <v>100000</v>
      </c>
      <c r="G225" s="1">
        <f t="shared" si="7"/>
        <v>0</v>
      </c>
    </row>
    <row r="226" spans="1:7">
      <c r="A226" s="1" t="str">
        <f t="shared" si="6"/>
        <v>205Contributivo18</v>
      </c>
      <c r="B226" s="1">
        <v>205</v>
      </c>
      <c r="C226" s="1" t="s">
        <v>68</v>
      </c>
      <c r="D226" s="1" t="s">
        <v>77</v>
      </c>
      <c r="E226" s="1">
        <v>4.2174697105275103E-8</v>
      </c>
      <c r="F226" s="1">
        <f>VLOOKUP(B226,nombres!A:C,3,0)</f>
        <v>100000</v>
      </c>
      <c r="G226" s="1">
        <f t="shared" si="7"/>
        <v>4.2174697105275107E-3</v>
      </c>
    </row>
    <row r="227" spans="1:7">
      <c r="A227" s="1" t="str">
        <f t="shared" si="6"/>
        <v>205Contributivo19</v>
      </c>
      <c r="B227" s="1">
        <v>205</v>
      </c>
      <c r="C227" s="1" t="s">
        <v>68</v>
      </c>
      <c r="D227" s="1" t="s">
        <v>78</v>
      </c>
      <c r="E227" s="1">
        <v>0</v>
      </c>
      <c r="F227" s="1">
        <f>VLOOKUP(B227,nombres!A:C,3,0)</f>
        <v>100000</v>
      </c>
      <c r="G227" s="1">
        <f t="shared" si="7"/>
        <v>0</v>
      </c>
    </row>
    <row r="228" spans="1:7">
      <c r="A228" s="1" t="str">
        <f t="shared" si="6"/>
        <v>205Contributivo20</v>
      </c>
      <c r="B228" s="1">
        <v>205</v>
      </c>
      <c r="C228" s="1" t="s">
        <v>68</v>
      </c>
      <c r="D228" s="1" t="s">
        <v>79</v>
      </c>
      <c r="E228" s="1">
        <v>1.0669145133526572E-7</v>
      </c>
      <c r="F228" s="1">
        <f>VLOOKUP(B228,nombres!A:C,3,0)</f>
        <v>100000</v>
      </c>
      <c r="G228" s="1">
        <f t="shared" si="7"/>
        <v>1.0669145133526571E-2</v>
      </c>
    </row>
    <row r="229" spans="1:7">
      <c r="A229" s="1" t="str">
        <f t="shared" si="6"/>
        <v>205Contributivo23</v>
      </c>
      <c r="B229" s="1">
        <v>205</v>
      </c>
      <c r="C229" s="1" t="s">
        <v>68</v>
      </c>
      <c r="D229" s="1" t="s">
        <v>80</v>
      </c>
      <c r="E229" s="1">
        <v>0</v>
      </c>
      <c r="F229" s="1">
        <f>VLOOKUP(B229,nombres!A:C,3,0)</f>
        <v>100000</v>
      </c>
      <c r="G229" s="1">
        <f t="shared" si="7"/>
        <v>0</v>
      </c>
    </row>
    <row r="230" spans="1:7">
      <c r="A230" s="1" t="str">
        <f t="shared" si="6"/>
        <v>205Contributivo25</v>
      </c>
      <c r="B230" s="1">
        <v>205</v>
      </c>
      <c r="C230" s="1" t="s">
        <v>68</v>
      </c>
      <c r="D230" s="1" t="s">
        <v>81</v>
      </c>
      <c r="E230" s="1">
        <v>2.9993944234205743E-7</v>
      </c>
      <c r="F230" s="1">
        <f>VLOOKUP(B230,nombres!A:C,3,0)</f>
        <v>100000</v>
      </c>
      <c r="G230" s="1">
        <f t="shared" si="7"/>
        <v>2.9993944234205743E-2</v>
      </c>
    </row>
    <row r="231" spans="1:7">
      <c r="A231" s="1" t="str">
        <f t="shared" si="6"/>
        <v>205Contributivo27</v>
      </c>
      <c r="B231" s="1">
        <v>205</v>
      </c>
      <c r="C231" s="1" t="s">
        <v>68</v>
      </c>
      <c r="D231" s="1" t="s">
        <v>82</v>
      </c>
      <c r="E231" s="1">
        <v>0</v>
      </c>
      <c r="F231" s="1">
        <f>VLOOKUP(B231,nombres!A:C,3,0)</f>
        <v>100000</v>
      </c>
      <c r="G231" s="1">
        <f t="shared" si="7"/>
        <v>0</v>
      </c>
    </row>
    <row r="232" spans="1:7">
      <c r="A232" s="1" t="str">
        <f t="shared" si="6"/>
        <v>205Contributivo41</v>
      </c>
      <c r="B232" s="1">
        <v>205</v>
      </c>
      <c r="C232" s="1" t="s">
        <v>68</v>
      </c>
      <c r="D232" s="1" t="s">
        <v>83</v>
      </c>
      <c r="E232" s="1">
        <v>7.9454164267688673E-8</v>
      </c>
      <c r="F232" s="1">
        <f>VLOOKUP(B232,nombres!A:C,3,0)</f>
        <v>100000</v>
      </c>
      <c r="G232" s="1">
        <f t="shared" si="7"/>
        <v>7.9454164267688671E-3</v>
      </c>
    </row>
    <row r="233" spans="1:7">
      <c r="A233" s="1" t="str">
        <f t="shared" si="6"/>
        <v>205Contributivo44</v>
      </c>
      <c r="B233" s="1">
        <v>205</v>
      </c>
      <c r="C233" s="1" t="s">
        <v>68</v>
      </c>
      <c r="D233" s="1" t="s">
        <v>84</v>
      </c>
      <c r="E233" s="1">
        <v>0</v>
      </c>
      <c r="F233" s="1">
        <f>VLOOKUP(B233,nombres!A:C,3,0)</f>
        <v>100000</v>
      </c>
      <c r="G233" s="1">
        <f t="shared" si="7"/>
        <v>0</v>
      </c>
    </row>
    <row r="234" spans="1:7">
      <c r="A234" s="1" t="str">
        <f t="shared" si="6"/>
        <v>205Contributivo47</v>
      </c>
      <c r="B234" s="1">
        <v>205</v>
      </c>
      <c r="C234" s="1" t="s">
        <v>68</v>
      </c>
      <c r="D234" s="1" t="s">
        <v>85</v>
      </c>
      <c r="E234" s="1">
        <v>0</v>
      </c>
      <c r="F234" s="1">
        <f>VLOOKUP(B234,nombres!A:C,3,0)</f>
        <v>100000</v>
      </c>
      <c r="G234" s="1">
        <f t="shared" si="7"/>
        <v>0</v>
      </c>
    </row>
    <row r="235" spans="1:7">
      <c r="A235" s="1" t="str">
        <f t="shared" si="6"/>
        <v>205Contributivo50</v>
      </c>
      <c r="B235" s="1">
        <v>205</v>
      </c>
      <c r="C235" s="1" t="s">
        <v>68</v>
      </c>
      <c r="D235" s="1" t="s">
        <v>86</v>
      </c>
      <c r="E235" s="1">
        <v>7.7929895142630422E-8</v>
      </c>
      <c r="F235" s="1">
        <f>VLOOKUP(B235,nombres!A:C,3,0)</f>
        <v>100000</v>
      </c>
      <c r="G235" s="1">
        <f t="shared" si="7"/>
        <v>7.792989514263042E-3</v>
      </c>
    </row>
    <row r="236" spans="1:7">
      <c r="A236" s="1" t="str">
        <f t="shared" si="6"/>
        <v>205Contributivo52</v>
      </c>
      <c r="B236" s="1">
        <v>205</v>
      </c>
      <c r="C236" s="1" t="s">
        <v>68</v>
      </c>
      <c r="D236" s="1" t="s">
        <v>87</v>
      </c>
      <c r="E236" s="1">
        <v>0</v>
      </c>
      <c r="F236" s="1">
        <f>VLOOKUP(B236,nombres!A:C,3,0)</f>
        <v>100000</v>
      </c>
      <c r="G236" s="1">
        <f t="shared" si="7"/>
        <v>0</v>
      </c>
    </row>
    <row r="237" spans="1:7">
      <c r="A237" s="1" t="str">
        <f t="shared" si="6"/>
        <v>205Contributivo54</v>
      </c>
      <c r="B237" s="1">
        <v>205</v>
      </c>
      <c r="C237" s="1" t="s">
        <v>68</v>
      </c>
      <c r="D237" s="1" t="s">
        <v>88</v>
      </c>
      <c r="E237" s="1">
        <v>2.9258546531683719E-7</v>
      </c>
      <c r="F237" s="1">
        <f>VLOOKUP(B237,nombres!A:C,3,0)</f>
        <v>100000</v>
      </c>
      <c r="G237" s="1">
        <f t="shared" si="7"/>
        <v>2.9258546531683718E-2</v>
      </c>
    </row>
    <row r="238" spans="1:7">
      <c r="A238" s="1" t="str">
        <f t="shared" si="6"/>
        <v>205Contributivo63</v>
      </c>
      <c r="B238" s="1">
        <v>205</v>
      </c>
      <c r="C238" s="1" t="s">
        <v>68</v>
      </c>
      <c r="D238" s="1" t="s">
        <v>89</v>
      </c>
      <c r="E238" s="1">
        <v>0</v>
      </c>
      <c r="F238" s="1">
        <f>VLOOKUP(B238,nombres!A:C,3,0)</f>
        <v>100000</v>
      </c>
      <c r="G238" s="1">
        <f t="shared" si="7"/>
        <v>0</v>
      </c>
    </row>
    <row r="239" spans="1:7">
      <c r="A239" s="1" t="str">
        <f t="shared" si="6"/>
        <v>205Contributivo66</v>
      </c>
      <c r="B239" s="1">
        <v>205</v>
      </c>
      <c r="C239" s="1" t="s">
        <v>68</v>
      </c>
      <c r="D239" s="1" t="s">
        <v>90</v>
      </c>
      <c r="E239" s="1">
        <v>0</v>
      </c>
      <c r="F239" s="1">
        <f>VLOOKUP(B239,nombres!A:C,3,0)</f>
        <v>100000</v>
      </c>
      <c r="G239" s="1">
        <f t="shared" si="7"/>
        <v>0</v>
      </c>
    </row>
    <row r="240" spans="1:7">
      <c r="A240" s="1" t="str">
        <f t="shared" si="6"/>
        <v>205Contributivo68</v>
      </c>
      <c r="B240" s="1">
        <v>205</v>
      </c>
      <c r="C240" s="1" t="s">
        <v>68</v>
      </c>
      <c r="D240" s="1" t="s">
        <v>91</v>
      </c>
      <c r="E240" s="1">
        <v>1.6273585948335662E-6</v>
      </c>
      <c r="F240" s="1">
        <f>VLOOKUP(B240,nombres!A:C,3,0)</f>
        <v>100000</v>
      </c>
      <c r="G240" s="1">
        <f t="shared" si="7"/>
        <v>0.16273585948335662</v>
      </c>
    </row>
    <row r="241" spans="1:7">
      <c r="A241" s="1" t="str">
        <f t="shared" si="6"/>
        <v>205Contributivo70</v>
      </c>
      <c r="B241" s="1">
        <v>205</v>
      </c>
      <c r="C241" s="1" t="s">
        <v>68</v>
      </c>
      <c r="D241" s="1" t="s">
        <v>92</v>
      </c>
      <c r="E241" s="1">
        <v>0</v>
      </c>
      <c r="F241" s="1">
        <f>VLOOKUP(B241,nombres!A:C,3,0)</f>
        <v>100000</v>
      </c>
      <c r="G241" s="1">
        <f t="shared" si="7"/>
        <v>0</v>
      </c>
    </row>
    <row r="242" spans="1:7">
      <c r="A242" s="1" t="str">
        <f t="shared" si="6"/>
        <v>205Contributivo73</v>
      </c>
      <c r="B242" s="1">
        <v>205</v>
      </c>
      <c r="C242" s="1" t="s">
        <v>68</v>
      </c>
      <c r="D242" s="1" t="s">
        <v>93</v>
      </c>
      <c r="E242" s="1">
        <v>4.7319223025913539E-7</v>
      </c>
      <c r="F242" s="1">
        <f>VLOOKUP(B242,nombres!A:C,3,0)</f>
        <v>100000</v>
      </c>
      <c r="G242" s="1">
        <f t="shared" si="7"/>
        <v>4.7319223025913536E-2</v>
      </c>
    </row>
    <row r="243" spans="1:7">
      <c r="A243" s="1" t="str">
        <f t="shared" si="6"/>
        <v>205Contributivo76</v>
      </c>
      <c r="B243" s="1">
        <v>205</v>
      </c>
      <c r="C243" s="1" t="s">
        <v>68</v>
      </c>
      <c r="D243" s="1" t="s">
        <v>94</v>
      </c>
      <c r="E243" s="1">
        <v>7.7642823754230306E-8</v>
      </c>
      <c r="F243" s="1">
        <f>VLOOKUP(B243,nombres!A:C,3,0)</f>
        <v>100000</v>
      </c>
      <c r="G243" s="1">
        <f t="shared" si="7"/>
        <v>7.7642823754230303E-3</v>
      </c>
    </row>
    <row r="244" spans="1:7">
      <c r="A244" s="1" t="str">
        <f t="shared" si="6"/>
        <v>205Contributivo80</v>
      </c>
      <c r="B244" s="1">
        <v>205</v>
      </c>
      <c r="C244" s="1" t="s">
        <v>68</v>
      </c>
      <c r="D244" s="1" t="s">
        <v>95</v>
      </c>
      <c r="E244" s="1">
        <v>0</v>
      </c>
      <c r="F244" s="1">
        <f>VLOOKUP(B244,nombres!A:C,3,0)</f>
        <v>100000</v>
      </c>
      <c r="G244" s="1">
        <f t="shared" si="7"/>
        <v>0</v>
      </c>
    </row>
    <row r="245" spans="1:7">
      <c r="A245" s="1" t="str">
        <f t="shared" si="6"/>
        <v>205Contributivo81</v>
      </c>
      <c r="B245" s="1">
        <v>205</v>
      </c>
      <c r="C245" s="1" t="s">
        <v>68</v>
      </c>
      <c r="D245" s="1" t="s">
        <v>96</v>
      </c>
      <c r="E245" s="1">
        <v>1.2836875406567026E-7</v>
      </c>
      <c r="F245" s="1">
        <f>VLOOKUP(B245,nombres!A:C,3,0)</f>
        <v>100000</v>
      </c>
      <c r="G245" s="1">
        <f t="shared" si="7"/>
        <v>1.2836875406567026E-2</v>
      </c>
    </row>
    <row r="246" spans="1:7">
      <c r="A246" s="1" t="str">
        <f t="shared" si="6"/>
        <v>205Contributivo85</v>
      </c>
      <c r="B246" s="1">
        <v>205</v>
      </c>
      <c r="C246" s="1" t="s">
        <v>68</v>
      </c>
      <c r="D246" s="1" t="s">
        <v>97</v>
      </c>
      <c r="E246" s="1">
        <v>1.503321443674478E-6</v>
      </c>
      <c r="F246" s="1">
        <f>VLOOKUP(B246,nombres!A:C,3,0)</f>
        <v>100000</v>
      </c>
      <c r="G246" s="1">
        <f t="shared" si="7"/>
        <v>0.1503321443674478</v>
      </c>
    </row>
    <row r="247" spans="1:7">
      <c r="A247" s="1" t="str">
        <f t="shared" si="6"/>
        <v>205Contributivo86</v>
      </c>
      <c r="B247" s="1">
        <v>205</v>
      </c>
      <c r="C247" s="1" t="s">
        <v>68</v>
      </c>
      <c r="D247" s="1" t="s">
        <v>98</v>
      </c>
      <c r="E247" s="1">
        <v>0</v>
      </c>
      <c r="F247" s="1">
        <f>VLOOKUP(B247,nombres!A:C,3,0)</f>
        <v>100000</v>
      </c>
      <c r="G247" s="1">
        <f t="shared" si="7"/>
        <v>0</v>
      </c>
    </row>
    <row r="248" spans="1:7">
      <c r="A248" s="1" t="str">
        <f t="shared" si="6"/>
        <v>205Contributivo88</v>
      </c>
      <c r="B248" s="1">
        <v>205</v>
      </c>
      <c r="C248" s="1" t="s">
        <v>68</v>
      </c>
      <c r="D248" s="1" t="s">
        <v>99</v>
      </c>
      <c r="E248" s="1">
        <v>0</v>
      </c>
      <c r="F248" s="1">
        <f>VLOOKUP(B248,nombres!A:C,3,0)</f>
        <v>100000</v>
      </c>
      <c r="G248" s="1">
        <f t="shared" si="7"/>
        <v>0</v>
      </c>
    </row>
    <row r="249" spans="1:7">
      <c r="A249" s="1" t="str">
        <f t="shared" si="6"/>
        <v>205Contributivo91</v>
      </c>
      <c r="B249" s="1">
        <v>205</v>
      </c>
      <c r="C249" s="1" t="s">
        <v>68</v>
      </c>
      <c r="D249" s="1" t="s">
        <v>100</v>
      </c>
      <c r="E249" s="1">
        <v>0</v>
      </c>
      <c r="F249" s="1">
        <f>VLOOKUP(B249,nombres!A:C,3,0)</f>
        <v>100000</v>
      </c>
      <c r="G249" s="1">
        <f t="shared" si="7"/>
        <v>0</v>
      </c>
    </row>
    <row r="250" spans="1:7">
      <c r="A250" s="1" t="str">
        <f t="shared" si="6"/>
        <v>205Contributivo94</v>
      </c>
      <c r="B250" s="1">
        <v>205</v>
      </c>
      <c r="C250" s="1" t="s">
        <v>68</v>
      </c>
      <c r="D250" s="1" t="s">
        <v>101</v>
      </c>
      <c r="E250" s="1">
        <v>0</v>
      </c>
      <c r="F250" s="1">
        <f>VLOOKUP(B250,nombres!A:C,3,0)</f>
        <v>100000</v>
      </c>
      <c r="G250" s="1">
        <f t="shared" si="7"/>
        <v>0</v>
      </c>
    </row>
    <row r="251" spans="1:7">
      <c r="A251" s="1" t="str">
        <f t="shared" si="6"/>
        <v>205Contributivo95</v>
      </c>
      <c r="B251" s="1">
        <v>205</v>
      </c>
      <c r="C251" s="1" t="s">
        <v>68</v>
      </c>
      <c r="D251" s="1" t="s">
        <v>102</v>
      </c>
      <c r="E251" s="1">
        <v>0</v>
      </c>
      <c r="F251" s="1">
        <f>VLOOKUP(B251,nombres!A:C,3,0)</f>
        <v>100000</v>
      </c>
      <c r="G251" s="1">
        <f t="shared" si="7"/>
        <v>0</v>
      </c>
    </row>
    <row r="252" spans="1:7">
      <c r="A252" s="1" t="str">
        <f t="shared" si="6"/>
        <v>205Contributivo97</v>
      </c>
      <c r="B252" s="1">
        <v>205</v>
      </c>
      <c r="C252" s="1" t="s">
        <v>68</v>
      </c>
      <c r="D252" s="1" t="s">
        <v>103</v>
      </c>
      <c r="E252" s="1">
        <v>0</v>
      </c>
      <c r="F252" s="1">
        <f>VLOOKUP(B252,nombres!A:C,3,0)</f>
        <v>100000</v>
      </c>
      <c r="G252" s="1">
        <f t="shared" si="7"/>
        <v>0</v>
      </c>
    </row>
    <row r="253" spans="1:7">
      <c r="A253" s="1" t="str">
        <f t="shared" si="6"/>
        <v>205Contributivo99</v>
      </c>
      <c r="B253" s="1">
        <v>205</v>
      </c>
      <c r="C253" s="1" t="s">
        <v>68</v>
      </c>
      <c r="D253" s="1" t="s">
        <v>104</v>
      </c>
      <c r="E253" s="1">
        <v>0</v>
      </c>
      <c r="F253" s="1">
        <f>VLOOKUP(B253,nombres!A:C,3,0)</f>
        <v>100000</v>
      </c>
      <c r="G253" s="1">
        <f t="shared" si="7"/>
        <v>0</v>
      </c>
    </row>
    <row r="254" spans="1:7">
      <c r="A254" s="1" t="str">
        <f t="shared" si="6"/>
        <v>205Subsidiado00</v>
      </c>
      <c r="B254" s="1">
        <v>205</v>
      </c>
      <c r="C254" s="1" t="s">
        <v>105</v>
      </c>
      <c r="D254" s="1" t="s">
        <v>69</v>
      </c>
      <c r="E254" s="1">
        <v>0</v>
      </c>
      <c r="F254" s="1">
        <f>VLOOKUP(B254,nombres!A:C,3,0)</f>
        <v>100000</v>
      </c>
      <c r="G254" s="1">
        <f t="shared" si="7"/>
        <v>0</v>
      </c>
    </row>
    <row r="255" spans="1:7">
      <c r="A255" s="1" t="str">
        <f t="shared" si="6"/>
        <v>205Subsidiado01</v>
      </c>
      <c r="B255" s="1">
        <v>205</v>
      </c>
      <c r="C255" s="1" t="s">
        <v>105</v>
      </c>
      <c r="D255" s="1" t="s">
        <v>70</v>
      </c>
      <c r="E255" s="1">
        <v>1.8639495189240956E-7</v>
      </c>
      <c r="F255" s="1">
        <f>VLOOKUP(B255,nombres!A:C,3,0)</f>
        <v>100000</v>
      </c>
      <c r="G255" s="1">
        <f t="shared" si="7"/>
        <v>1.8639495189240955E-2</v>
      </c>
    </row>
    <row r="256" spans="1:7">
      <c r="A256" s="1" t="str">
        <f t="shared" si="6"/>
        <v>205Subsidiado05</v>
      </c>
      <c r="B256" s="1">
        <v>205</v>
      </c>
      <c r="C256" s="1" t="s">
        <v>105</v>
      </c>
      <c r="D256" s="1" t="s">
        <v>71</v>
      </c>
      <c r="E256" s="1">
        <v>0</v>
      </c>
      <c r="F256" s="1">
        <f>VLOOKUP(B256,nombres!A:C,3,0)</f>
        <v>100000</v>
      </c>
      <c r="G256" s="1">
        <f t="shared" si="7"/>
        <v>0</v>
      </c>
    </row>
    <row r="257" spans="1:7">
      <c r="A257" s="1" t="str">
        <f t="shared" si="6"/>
        <v>205Subsidiado08</v>
      </c>
      <c r="B257" s="1">
        <v>205</v>
      </c>
      <c r="C257" s="1" t="s">
        <v>105</v>
      </c>
      <c r="D257" s="1" t="s">
        <v>72</v>
      </c>
      <c r="E257" s="1">
        <v>0</v>
      </c>
      <c r="F257" s="1">
        <f>VLOOKUP(B257,nombres!A:C,3,0)</f>
        <v>100000</v>
      </c>
      <c r="G257" s="1">
        <f t="shared" si="7"/>
        <v>0</v>
      </c>
    </row>
    <row r="258" spans="1:7">
      <c r="A258" s="1" t="str">
        <f t="shared" si="6"/>
        <v>205Subsidiado11</v>
      </c>
      <c r="B258" s="1">
        <v>205</v>
      </c>
      <c r="C258" s="1" t="s">
        <v>105</v>
      </c>
      <c r="D258" s="1" t="s">
        <v>73</v>
      </c>
      <c r="E258" s="1">
        <v>0</v>
      </c>
      <c r="F258" s="1">
        <f>VLOOKUP(B258,nombres!A:C,3,0)</f>
        <v>100000</v>
      </c>
      <c r="G258" s="1">
        <f t="shared" si="7"/>
        <v>0</v>
      </c>
    </row>
    <row r="259" spans="1:7">
      <c r="A259" s="1" t="str">
        <f t="shared" ref="A259:A322" si="8">CONCATENATE(B259,C259,D259)</f>
        <v>205Subsidiado13</v>
      </c>
      <c r="B259" s="1">
        <v>205</v>
      </c>
      <c r="C259" s="1" t="s">
        <v>105</v>
      </c>
      <c r="D259" s="1" t="s">
        <v>74</v>
      </c>
      <c r="E259" s="1">
        <v>1.3316667571602088E-7</v>
      </c>
      <c r="F259" s="1">
        <f>VLOOKUP(B259,nombres!A:C,3,0)</f>
        <v>100000</v>
      </c>
      <c r="G259" s="1">
        <f t="shared" ref="G259:G322" si="9">E259*F259</f>
        <v>1.3316667571602088E-2</v>
      </c>
    </row>
    <row r="260" spans="1:7">
      <c r="A260" s="1" t="str">
        <f t="shared" si="8"/>
        <v>205Subsidiado15</v>
      </c>
      <c r="B260" s="1">
        <v>205</v>
      </c>
      <c r="C260" s="1" t="s">
        <v>105</v>
      </c>
      <c r="D260" s="1" t="s">
        <v>75</v>
      </c>
      <c r="E260" s="1">
        <v>4.3723708663045661E-7</v>
      </c>
      <c r="F260" s="1">
        <f>VLOOKUP(B260,nombres!A:C,3,0)</f>
        <v>100000</v>
      </c>
      <c r="G260" s="1">
        <f t="shared" si="9"/>
        <v>4.372370866304566E-2</v>
      </c>
    </row>
    <row r="261" spans="1:7">
      <c r="A261" s="1" t="str">
        <f t="shared" si="8"/>
        <v>205Subsidiado17</v>
      </c>
      <c r="B261" s="1">
        <v>205</v>
      </c>
      <c r="C261" s="1" t="s">
        <v>105</v>
      </c>
      <c r="D261" s="1" t="s">
        <v>76</v>
      </c>
      <c r="E261" s="1">
        <v>0</v>
      </c>
      <c r="F261" s="1">
        <f>VLOOKUP(B261,nombres!A:C,3,0)</f>
        <v>100000</v>
      </c>
      <c r="G261" s="1">
        <f t="shared" si="9"/>
        <v>0</v>
      </c>
    </row>
    <row r="262" spans="1:7">
      <c r="A262" s="1" t="str">
        <f t="shared" si="8"/>
        <v>205Subsidiado18</v>
      </c>
      <c r="B262" s="1">
        <v>205</v>
      </c>
      <c r="C262" s="1" t="s">
        <v>105</v>
      </c>
      <c r="D262" s="1" t="s">
        <v>77</v>
      </c>
      <c r="E262" s="1">
        <v>0</v>
      </c>
      <c r="F262" s="1">
        <f>VLOOKUP(B262,nombres!A:C,3,0)</f>
        <v>100000</v>
      </c>
      <c r="G262" s="1">
        <f t="shared" si="9"/>
        <v>0</v>
      </c>
    </row>
    <row r="263" spans="1:7">
      <c r="A263" s="1" t="str">
        <f t="shared" si="8"/>
        <v>205Subsidiado19</v>
      </c>
      <c r="B263" s="1">
        <v>205</v>
      </c>
      <c r="C263" s="1" t="s">
        <v>105</v>
      </c>
      <c r="D263" s="1" t="s">
        <v>78</v>
      </c>
      <c r="E263" s="1">
        <v>0</v>
      </c>
      <c r="F263" s="1">
        <f>VLOOKUP(B263,nombres!A:C,3,0)</f>
        <v>100000</v>
      </c>
      <c r="G263" s="1">
        <f t="shared" si="9"/>
        <v>0</v>
      </c>
    </row>
    <row r="264" spans="1:7">
      <c r="A264" s="1" t="str">
        <f t="shared" si="8"/>
        <v>205Subsidiado20</v>
      </c>
      <c r="B264" s="1">
        <v>205</v>
      </c>
      <c r="C264" s="1" t="s">
        <v>105</v>
      </c>
      <c r="D264" s="1" t="s">
        <v>79</v>
      </c>
      <c r="E264" s="1">
        <v>1.0869038929395246E-6</v>
      </c>
      <c r="F264" s="1">
        <f>VLOOKUP(B264,nombres!A:C,3,0)</f>
        <v>100000</v>
      </c>
      <c r="G264" s="1">
        <f t="shared" si="9"/>
        <v>0.10869038929395246</v>
      </c>
    </row>
    <row r="265" spans="1:7">
      <c r="A265" s="1" t="str">
        <f t="shared" si="8"/>
        <v>205Subsidiado23</v>
      </c>
      <c r="B265" s="1">
        <v>205</v>
      </c>
      <c r="C265" s="1" t="s">
        <v>105</v>
      </c>
      <c r="D265" s="1" t="s">
        <v>80</v>
      </c>
      <c r="E265" s="1">
        <v>4.1576786590099003E-8</v>
      </c>
      <c r="F265" s="1">
        <f>VLOOKUP(B265,nombres!A:C,3,0)</f>
        <v>100000</v>
      </c>
      <c r="G265" s="1">
        <f t="shared" si="9"/>
        <v>4.1576786590099002E-3</v>
      </c>
    </row>
    <row r="266" spans="1:7">
      <c r="A266" s="1" t="str">
        <f t="shared" si="8"/>
        <v>205Subsidiado25</v>
      </c>
      <c r="B266" s="1">
        <v>205</v>
      </c>
      <c r="C266" s="1" t="s">
        <v>105</v>
      </c>
      <c r="D266" s="1" t="s">
        <v>81</v>
      </c>
      <c r="E266" s="1">
        <v>2.335833673396304E-7</v>
      </c>
      <c r="F266" s="1">
        <f>VLOOKUP(B266,nombres!A:C,3,0)</f>
        <v>100000</v>
      </c>
      <c r="G266" s="1">
        <f t="shared" si="9"/>
        <v>2.335833673396304E-2</v>
      </c>
    </row>
    <row r="267" spans="1:7">
      <c r="A267" s="1" t="str">
        <f t="shared" si="8"/>
        <v>205Subsidiado27</v>
      </c>
      <c r="B267" s="1">
        <v>205</v>
      </c>
      <c r="C267" s="1" t="s">
        <v>105</v>
      </c>
      <c r="D267" s="1" t="s">
        <v>82</v>
      </c>
      <c r="E267" s="1">
        <v>0</v>
      </c>
      <c r="F267" s="1">
        <f>VLOOKUP(B267,nombres!A:C,3,0)</f>
        <v>100000</v>
      </c>
      <c r="G267" s="1">
        <f t="shared" si="9"/>
        <v>0</v>
      </c>
    </row>
    <row r="268" spans="1:7">
      <c r="A268" s="1" t="str">
        <f t="shared" si="8"/>
        <v>205Subsidiado41</v>
      </c>
      <c r="B268" s="1">
        <v>205</v>
      </c>
      <c r="C268" s="1" t="s">
        <v>105</v>
      </c>
      <c r="D268" s="1" t="s">
        <v>83</v>
      </c>
      <c r="E268" s="1">
        <v>2.1868703785872839E-7</v>
      </c>
      <c r="F268" s="1">
        <f>VLOOKUP(B268,nombres!A:C,3,0)</f>
        <v>100000</v>
      </c>
      <c r="G268" s="1">
        <f t="shared" si="9"/>
        <v>2.1868703785872839E-2</v>
      </c>
    </row>
    <row r="269" spans="1:7">
      <c r="A269" s="1" t="str">
        <f t="shared" si="8"/>
        <v>205Subsidiado44</v>
      </c>
      <c r="B269" s="1">
        <v>205</v>
      </c>
      <c r="C269" s="1" t="s">
        <v>105</v>
      </c>
      <c r="D269" s="1" t="s">
        <v>84</v>
      </c>
      <c r="E269" s="1">
        <v>2.2648525016742108E-6</v>
      </c>
      <c r="F269" s="1">
        <f>VLOOKUP(B269,nombres!A:C,3,0)</f>
        <v>100000</v>
      </c>
      <c r="G269" s="1">
        <f t="shared" si="9"/>
        <v>0.22648525016742108</v>
      </c>
    </row>
    <row r="270" spans="1:7">
      <c r="A270" s="1" t="str">
        <f t="shared" si="8"/>
        <v>205Subsidiado47</v>
      </c>
      <c r="B270" s="1">
        <v>205</v>
      </c>
      <c r="C270" s="1" t="s">
        <v>105</v>
      </c>
      <c r="D270" s="1" t="s">
        <v>85</v>
      </c>
      <c r="E270" s="1">
        <v>0</v>
      </c>
      <c r="F270" s="1">
        <f>VLOOKUP(B270,nombres!A:C,3,0)</f>
        <v>100000</v>
      </c>
      <c r="G270" s="1">
        <f t="shared" si="9"/>
        <v>0</v>
      </c>
    </row>
    <row r="271" spans="1:7">
      <c r="A271" s="1" t="str">
        <f t="shared" si="8"/>
        <v>205Subsidiado50</v>
      </c>
      <c r="B271" s="1">
        <v>205</v>
      </c>
      <c r="C271" s="1" t="s">
        <v>105</v>
      </c>
      <c r="D271" s="1" t="s">
        <v>86</v>
      </c>
      <c r="E271" s="1">
        <v>8.4541087563689058E-8</v>
      </c>
      <c r="F271" s="1">
        <f>VLOOKUP(B271,nombres!A:C,3,0)</f>
        <v>100000</v>
      </c>
      <c r="G271" s="1">
        <f t="shared" si="9"/>
        <v>8.4541087563689051E-3</v>
      </c>
    </row>
    <row r="272" spans="1:7">
      <c r="A272" s="1" t="str">
        <f t="shared" si="8"/>
        <v>205Subsidiado52</v>
      </c>
      <c r="B272" s="1">
        <v>205</v>
      </c>
      <c r="C272" s="1" t="s">
        <v>105</v>
      </c>
      <c r="D272" s="1" t="s">
        <v>87</v>
      </c>
      <c r="E272" s="1">
        <v>5.0540812823647925E-8</v>
      </c>
      <c r="F272" s="1">
        <f>VLOOKUP(B272,nombres!A:C,3,0)</f>
        <v>100000</v>
      </c>
      <c r="G272" s="1">
        <f t="shared" si="9"/>
        <v>5.0540812823647923E-3</v>
      </c>
    </row>
    <row r="273" spans="1:7">
      <c r="A273" s="1" t="str">
        <f t="shared" si="8"/>
        <v>205Subsidiado54</v>
      </c>
      <c r="B273" s="1">
        <v>205</v>
      </c>
      <c r="C273" s="1" t="s">
        <v>105</v>
      </c>
      <c r="D273" s="1" t="s">
        <v>88</v>
      </c>
      <c r="E273" s="1">
        <v>1.2144588612690227E-6</v>
      </c>
      <c r="F273" s="1">
        <f>VLOOKUP(B273,nombres!A:C,3,0)</f>
        <v>100000</v>
      </c>
      <c r="G273" s="1">
        <f t="shared" si="9"/>
        <v>0.12144588612690227</v>
      </c>
    </row>
    <row r="274" spans="1:7">
      <c r="A274" s="1" t="str">
        <f t="shared" si="8"/>
        <v>205Subsidiado63</v>
      </c>
      <c r="B274" s="1">
        <v>205</v>
      </c>
      <c r="C274" s="1" t="s">
        <v>105</v>
      </c>
      <c r="D274" s="1" t="s">
        <v>89</v>
      </c>
      <c r="E274" s="1">
        <v>0</v>
      </c>
      <c r="F274" s="1">
        <f>VLOOKUP(B274,nombres!A:C,3,0)</f>
        <v>100000</v>
      </c>
      <c r="G274" s="1">
        <f t="shared" si="9"/>
        <v>0</v>
      </c>
    </row>
    <row r="275" spans="1:7">
      <c r="A275" s="1" t="str">
        <f t="shared" si="8"/>
        <v>205Subsidiado66</v>
      </c>
      <c r="B275" s="1">
        <v>205</v>
      </c>
      <c r="C275" s="1" t="s">
        <v>105</v>
      </c>
      <c r="D275" s="1" t="s">
        <v>90</v>
      </c>
      <c r="E275" s="1">
        <v>0</v>
      </c>
      <c r="F275" s="1">
        <f>VLOOKUP(B275,nombres!A:C,3,0)</f>
        <v>100000</v>
      </c>
      <c r="G275" s="1">
        <f t="shared" si="9"/>
        <v>0</v>
      </c>
    </row>
    <row r="276" spans="1:7">
      <c r="A276" s="1" t="str">
        <f t="shared" si="8"/>
        <v>205Subsidiado68</v>
      </c>
      <c r="B276" s="1">
        <v>205</v>
      </c>
      <c r="C276" s="1" t="s">
        <v>105</v>
      </c>
      <c r="D276" s="1" t="s">
        <v>91</v>
      </c>
      <c r="E276" s="1">
        <v>3.1323947997439462E-6</v>
      </c>
      <c r="F276" s="1">
        <f>VLOOKUP(B276,nombres!A:C,3,0)</f>
        <v>100000</v>
      </c>
      <c r="G276" s="1">
        <f t="shared" si="9"/>
        <v>0.31323947997439461</v>
      </c>
    </row>
    <row r="277" spans="1:7">
      <c r="A277" s="1" t="str">
        <f t="shared" si="8"/>
        <v>205Subsidiado70</v>
      </c>
      <c r="B277" s="1">
        <v>205</v>
      </c>
      <c r="C277" s="1" t="s">
        <v>105</v>
      </c>
      <c r="D277" s="1" t="s">
        <v>92</v>
      </c>
      <c r="E277" s="1">
        <v>4.2871425333619398E-8</v>
      </c>
      <c r="F277" s="1">
        <f>VLOOKUP(B277,nombres!A:C,3,0)</f>
        <v>100000</v>
      </c>
      <c r="G277" s="1">
        <f t="shared" si="9"/>
        <v>4.2871425333619395E-3</v>
      </c>
    </row>
    <row r="278" spans="1:7">
      <c r="A278" s="1" t="str">
        <f t="shared" si="8"/>
        <v>205Subsidiado73</v>
      </c>
      <c r="B278" s="1">
        <v>205</v>
      </c>
      <c r="C278" s="1" t="s">
        <v>105</v>
      </c>
      <c r="D278" s="1" t="s">
        <v>93</v>
      </c>
      <c r="E278" s="1">
        <v>2.4273876937784197E-7</v>
      </c>
      <c r="F278" s="1">
        <f>VLOOKUP(B278,nombres!A:C,3,0)</f>
        <v>100000</v>
      </c>
      <c r="G278" s="1">
        <f t="shared" si="9"/>
        <v>2.4273876937784197E-2</v>
      </c>
    </row>
    <row r="279" spans="1:7">
      <c r="A279" s="1" t="str">
        <f t="shared" si="8"/>
        <v>205Subsidiado76</v>
      </c>
      <c r="B279" s="1">
        <v>205</v>
      </c>
      <c r="C279" s="1" t="s">
        <v>105</v>
      </c>
      <c r="D279" s="1" t="s">
        <v>94</v>
      </c>
      <c r="E279" s="1">
        <v>4.1576786590099003E-8</v>
      </c>
      <c r="F279" s="1">
        <f>VLOOKUP(B279,nombres!A:C,3,0)</f>
        <v>100000</v>
      </c>
      <c r="G279" s="1">
        <f t="shared" si="9"/>
        <v>4.1576786590099002E-3</v>
      </c>
    </row>
    <row r="280" spans="1:7">
      <c r="A280" s="1" t="str">
        <f t="shared" si="8"/>
        <v>205Subsidiado80</v>
      </c>
      <c r="B280" s="1">
        <v>205</v>
      </c>
      <c r="C280" s="1" t="s">
        <v>105</v>
      </c>
      <c r="D280" s="1" t="s">
        <v>95</v>
      </c>
      <c r="E280" s="1">
        <v>0</v>
      </c>
      <c r="F280" s="1">
        <f>VLOOKUP(B280,nombres!A:C,3,0)</f>
        <v>100000</v>
      </c>
      <c r="G280" s="1">
        <f t="shared" si="9"/>
        <v>0</v>
      </c>
    </row>
    <row r="281" spans="1:7">
      <c r="A281" s="1" t="str">
        <f t="shared" si="8"/>
        <v>205Subsidiado81</v>
      </c>
      <c r="B281" s="1">
        <v>205</v>
      </c>
      <c r="C281" s="1" t="s">
        <v>105</v>
      </c>
      <c r="D281" s="1" t="s">
        <v>96</v>
      </c>
      <c r="E281" s="1">
        <v>8.7457688056590615E-7</v>
      </c>
      <c r="F281" s="1">
        <f>VLOOKUP(B281,nombres!A:C,3,0)</f>
        <v>100000</v>
      </c>
      <c r="G281" s="1">
        <f t="shared" si="9"/>
        <v>8.7457688056590613E-2</v>
      </c>
    </row>
    <row r="282" spans="1:7">
      <c r="A282" s="1" t="str">
        <f t="shared" si="8"/>
        <v>205Subsidiado85</v>
      </c>
      <c r="B282" s="1">
        <v>205</v>
      </c>
      <c r="C282" s="1" t="s">
        <v>105</v>
      </c>
      <c r="D282" s="1" t="s">
        <v>97</v>
      </c>
      <c r="E282" s="1">
        <v>4.2983523933738022E-6</v>
      </c>
      <c r="F282" s="1">
        <f>VLOOKUP(B282,nombres!A:C,3,0)</f>
        <v>100000</v>
      </c>
      <c r="G282" s="1">
        <f t="shared" si="9"/>
        <v>0.42983523933738021</v>
      </c>
    </row>
    <row r="283" spans="1:7">
      <c r="A283" s="1" t="str">
        <f t="shared" si="8"/>
        <v>205Subsidiado86</v>
      </c>
      <c r="B283" s="1">
        <v>205</v>
      </c>
      <c r="C283" s="1" t="s">
        <v>105</v>
      </c>
      <c r="D283" s="1" t="s">
        <v>98</v>
      </c>
      <c r="E283" s="1">
        <v>8.4101971025916331E-8</v>
      </c>
      <c r="F283" s="1">
        <f>VLOOKUP(B283,nombres!A:C,3,0)</f>
        <v>100000</v>
      </c>
      <c r="G283" s="1">
        <f t="shared" si="9"/>
        <v>8.4101971025916326E-3</v>
      </c>
    </row>
    <row r="284" spans="1:7">
      <c r="A284" s="1" t="str">
        <f t="shared" si="8"/>
        <v>205Subsidiado88</v>
      </c>
      <c r="B284" s="1">
        <v>205</v>
      </c>
      <c r="C284" s="1" t="s">
        <v>105</v>
      </c>
      <c r="D284" s="1" t="s">
        <v>99</v>
      </c>
      <c r="E284" s="1">
        <v>0</v>
      </c>
      <c r="F284" s="1">
        <f>VLOOKUP(B284,nombres!A:C,3,0)</f>
        <v>100000</v>
      </c>
      <c r="G284" s="1">
        <f t="shared" si="9"/>
        <v>0</v>
      </c>
    </row>
    <row r="285" spans="1:7">
      <c r="A285" s="1" t="str">
        <f t="shared" si="8"/>
        <v>205Subsidiado91</v>
      </c>
      <c r="B285" s="1">
        <v>205</v>
      </c>
      <c r="C285" s="1" t="s">
        <v>105</v>
      </c>
      <c r="D285" s="1" t="s">
        <v>100</v>
      </c>
      <c r="E285" s="1">
        <v>0</v>
      </c>
      <c r="F285" s="1">
        <f>VLOOKUP(B285,nombres!A:C,3,0)</f>
        <v>100000</v>
      </c>
      <c r="G285" s="1">
        <f t="shared" si="9"/>
        <v>0</v>
      </c>
    </row>
    <row r="286" spans="1:7">
      <c r="A286" s="1" t="str">
        <f t="shared" si="8"/>
        <v>205Subsidiado94</v>
      </c>
      <c r="B286" s="1">
        <v>205</v>
      </c>
      <c r="C286" s="1" t="s">
        <v>105</v>
      </c>
      <c r="D286" s="1" t="s">
        <v>101</v>
      </c>
      <c r="E286" s="1">
        <v>1.2796250007019018E-7</v>
      </c>
      <c r="F286" s="1">
        <f>VLOOKUP(B286,nombres!A:C,3,0)</f>
        <v>100000</v>
      </c>
      <c r="G286" s="1">
        <f t="shared" si="9"/>
        <v>1.2796250007019018E-2</v>
      </c>
    </row>
    <row r="287" spans="1:7">
      <c r="A287" s="1" t="str">
        <f t="shared" si="8"/>
        <v>205Subsidiado95</v>
      </c>
      <c r="B287" s="1">
        <v>205</v>
      </c>
      <c r="C287" s="1" t="s">
        <v>105</v>
      </c>
      <c r="D287" s="1" t="s">
        <v>102</v>
      </c>
      <c r="E287" s="1">
        <v>0</v>
      </c>
      <c r="F287" s="1">
        <f>VLOOKUP(B287,nombres!A:C,3,0)</f>
        <v>100000</v>
      </c>
      <c r="G287" s="1">
        <f t="shared" si="9"/>
        <v>0</v>
      </c>
    </row>
    <row r="288" spans="1:7">
      <c r="A288" s="1" t="str">
        <f t="shared" si="8"/>
        <v>205Subsidiado97</v>
      </c>
      <c r="B288" s="1">
        <v>205</v>
      </c>
      <c r="C288" s="1" t="s">
        <v>105</v>
      </c>
      <c r="D288" s="1" t="s">
        <v>103</v>
      </c>
      <c r="E288" s="1">
        <v>0</v>
      </c>
      <c r="F288" s="1">
        <f>VLOOKUP(B288,nombres!A:C,3,0)</f>
        <v>100000</v>
      </c>
      <c r="G288" s="1">
        <f t="shared" si="9"/>
        <v>0</v>
      </c>
    </row>
    <row r="289" spans="1:7">
      <c r="A289" s="1" t="str">
        <f t="shared" si="8"/>
        <v>205Subsidiado99</v>
      </c>
      <c r="B289" s="1">
        <v>205</v>
      </c>
      <c r="C289" s="1" t="s">
        <v>105</v>
      </c>
      <c r="D289" s="1" t="s">
        <v>104</v>
      </c>
      <c r="E289" s="1">
        <v>0</v>
      </c>
      <c r="F289" s="1">
        <f>VLOOKUP(B289,nombres!A:C,3,0)</f>
        <v>100000</v>
      </c>
      <c r="G289" s="1">
        <f t="shared" si="9"/>
        <v>0</v>
      </c>
    </row>
    <row r="290" spans="1:7">
      <c r="A290" s="1" t="str">
        <f t="shared" si="8"/>
        <v>210Contributivo00</v>
      </c>
      <c r="B290" s="1">
        <v>210</v>
      </c>
      <c r="C290" s="1" t="s">
        <v>68</v>
      </c>
      <c r="D290" s="1" t="s">
        <v>69</v>
      </c>
      <c r="E290" s="1">
        <v>5.1367826524223373E-7</v>
      </c>
      <c r="F290" s="1">
        <f>VLOOKUP(B290,nombres!A:C,3,0)</f>
        <v>100000</v>
      </c>
      <c r="G290" s="1">
        <f t="shared" si="9"/>
        <v>5.1367826524223371E-2</v>
      </c>
    </row>
    <row r="291" spans="1:7">
      <c r="A291" s="1" t="str">
        <f t="shared" si="8"/>
        <v>210Contributivo01</v>
      </c>
      <c r="B291" s="1">
        <v>210</v>
      </c>
      <c r="C291" s="1" t="s">
        <v>68</v>
      </c>
      <c r="D291" s="1" t="s">
        <v>70</v>
      </c>
      <c r="E291" s="1">
        <v>1.1892366548764552E-6</v>
      </c>
      <c r="F291" s="1">
        <f>VLOOKUP(B291,nombres!A:C,3,0)</f>
        <v>100000</v>
      </c>
      <c r="G291" s="1">
        <f t="shared" si="9"/>
        <v>0.11892366548764552</v>
      </c>
    </row>
    <row r="292" spans="1:7">
      <c r="A292" s="1" t="str">
        <f t="shared" si="8"/>
        <v>210Contributivo05</v>
      </c>
      <c r="B292" s="1">
        <v>210</v>
      </c>
      <c r="C292" s="1" t="s">
        <v>68</v>
      </c>
      <c r="D292" s="1" t="s">
        <v>71</v>
      </c>
      <c r="E292" s="1">
        <v>1.962651322862206E-4</v>
      </c>
      <c r="F292" s="1">
        <f>VLOOKUP(B292,nombres!A:C,3,0)</f>
        <v>100000</v>
      </c>
      <c r="G292" s="1">
        <f t="shared" si="9"/>
        <v>19.626513228622059</v>
      </c>
    </row>
    <row r="293" spans="1:7">
      <c r="A293" s="1" t="str">
        <f t="shared" si="8"/>
        <v>210Contributivo08</v>
      </c>
      <c r="B293" s="1">
        <v>210</v>
      </c>
      <c r="C293" s="1" t="s">
        <v>68</v>
      </c>
      <c r="D293" s="1" t="s">
        <v>72</v>
      </c>
      <c r="E293" s="1">
        <v>9.7182964328448995E-5</v>
      </c>
      <c r="F293" s="1">
        <f>VLOOKUP(B293,nombres!A:C,3,0)</f>
        <v>100000</v>
      </c>
      <c r="G293" s="1">
        <f t="shared" si="9"/>
        <v>9.7182964328449</v>
      </c>
    </row>
    <row r="294" spans="1:7">
      <c r="A294" s="1" t="str">
        <f t="shared" si="8"/>
        <v>210Contributivo11</v>
      </c>
      <c r="B294" s="1">
        <v>210</v>
      </c>
      <c r="C294" s="1" t="s">
        <v>68</v>
      </c>
      <c r="D294" s="1" t="s">
        <v>73</v>
      </c>
      <c r="E294" s="1">
        <v>0</v>
      </c>
      <c r="F294" s="1">
        <f>VLOOKUP(B294,nombres!A:C,3,0)</f>
        <v>100000</v>
      </c>
      <c r="G294" s="1">
        <f t="shared" si="9"/>
        <v>0</v>
      </c>
    </row>
    <row r="295" spans="1:7">
      <c r="A295" s="1" t="str">
        <f t="shared" si="8"/>
        <v>210Contributivo13</v>
      </c>
      <c r="B295" s="1">
        <v>210</v>
      </c>
      <c r="C295" s="1" t="s">
        <v>68</v>
      </c>
      <c r="D295" s="1" t="s">
        <v>74</v>
      </c>
      <c r="E295" s="1">
        <v>3.3969069262883921E-5</v>
      </c>
      <c r="F295" s="1">
        <f>VLOOKUP(B295,nombres!A:C,3,0)</f>
        <v>100000</v>
      </c>
      <c r="G295" s="1">
        <f t="shared" si="9"/>
        <v>3.3969069262883922</v>
      </c>
    </row>
    <row r="296" spans="1:7">
      <c r="A296" s="1" t="str">
        <f t="shared" si="8"/>
        <v>210Contributivo15</v>
      </c>
      <c r="B296" s="1">
        <v>210</v>
      </c>
      <c r="C296" s="1" t="s">
        <v>68</v>
      </c>
      <c r="D296" s="1" t="s">
        <v>75</v>
      </c>
      <c r="E296" s="1">
        <v>1.56569138866411E-5</v>
      </c>
      <c r="F296" s="1">
        <f>VLOOKUP(B296,nombres!A:C,3,0)</f>
        <v>100000</v>
      </c>
      <c r="G296" s="1">
        <f t="shared" si="9"/>
        <v>1.56569138866411</v>
      </c>
    </row>
    <row r="297" spans="1:7">
      <c r="A297" s="1" t="str">
        <f t="shared" si="8"/>
        <v>210Contributivo17</v>
      </c>
      <c r="B297" s="1">
        <v>210</v>
      </c>
      <c r="C297" s="1" t="s">
        <v>68</v>
      </c>
      <c r="D297" s="1" t="s">
        <v>76</v>
      </c>
      <c r="E297" s="1">
        <v>2.124551756397402E-5</v>
      </c>
      <c r="F297" s="1">
        <f>VLOOKUP(B297,nombres!A:C,3,0)</f>
        <v>100000</v>
      </c>
      <c r="G297" s="1">
        <f t="shared" si="9"/>
        <v>2.1245517563974019</v>
      </c>
    </row>
    <row r="298" spans="1:7">
      <c r="A298" s="1" t="str">
        <f t="shared" si="8"/>
        <v>210Contributivo18</v>
      </c>
      <c r="B298" s="1">
        <v>210</v>
      </c>
      <c r="C298" s="1" t="s">
        <v>68</v>
      </c>
      <c r="D298" s="1" t="s">
        <v>77</v>
      </c>
      <c r="E298" s="1">
        <v>1.3769867281655489E-5</v>
      </c>
      <c r="F298" s="1">
        <f>VLOOKUP(B298,nombres!A:C,3,0)</f>
        <v>100000</v>
      </c>
      <c r="G298" s="1">
        <f t="shared" si="9"/>
        <v>1.3769867281655488</v>
      </c>
    </row>
    <row r="299" spans="1:7">
      <c r="A299" s="1" t="str">
        <f t="shared" si="8"/>
        <v>210Contributivo19</v>
      </c>
      <c r="B299" s="1">
        <v>210</v>
      </c>
      <c r="C299" s="1" t="s">
        <v>68</v>
      </c>
      <c r="D299" s="1" t="s">
        <v>78</v>
      </c>
      <c r="E299" s="1">
        <v>1.2946296873261701E-5</v>
      </c>
      <c r="F299" s="1">
        <f>VLOOKUP(B299,nombres!A:C,3,0)</f>
        <v>100000</v>
      </c>
      <c r="G299" s="1">
        <f t="shared" si="9"/>
        <v>1.29462968732617</v>
      </c>
    </row>
    <row r="300" spans="1:7">
      <c r="A300" s="1" t="str">
        <f t="shared" si="8"/>
        <v>210Contributivo20</v>
      </c>
      <c r="B300" s="1">
        <v>210</v>
      </c>
      <c r="C300" s="1" t="s">
        <v>68</v>
      </c>
      <c r="D300" s="1" t="s">
        <v>79</v>
      </c>
      <c r="E300" s="1">
        <v>5.6472969235860256E-5</v>
      </c>
      <c r="F300" s="1">
        <f>VLOOKUP(B300,nombres!A:C,3,0)</f>
        <v>100000</v>
      </c>
      <c r="G300" s="1">
        <f t="shared" si="9"/>
        <v>5.6472969235860253</v>
      </c>
    </row>
    <row r="301" spans="1:7">
      <c r="A301" s="1" t="str">
        <f t="shared" si="8"/>
        <v>210Contributivo23</v>
      </c>
      <c r="B301" s="1">
        <v>210</v>
      </c>
      <c r="C301" s="1" t="s">
        <v>68</v>
      </c>
      <c r="D301" s="1" t="s">
        <v>80</v>
      </c>
      <c r="E301" s="1">
        <v>2.6411335947441847E-5</v>
      </c>
      <c r="F301" s="1">
        <f>VLOOKUP(B301,nombres!A:C,3,0)</f>
        <v>100000</v>
      </c>
      <c r="G301" s="1">
        <f t="shared" si="9"/>
        <v>2.6411335947441845</v>
      </c>
    </row>
    <row r="302" spans="1:7">
      <c r="A302" s="1" t="str">
        <f t="shared" si="8"/>
        <v>210Contributivo25</v>
      </c>
      <c r="B302" s="1">
        <v>210</v>
      </c>
      <c r="C302" s="1" t="s">
        <v>68</v>
      </c>
      <c r="D302" s="1" t="s">
        <v>81</v>
      </c>
      <c r="E302" s="1">
        <v>8.1638723406304281E-5</v>
      </c>
      <c r="F302" s="1">
        <f>VLOOKUP(B302,nombres!A:C,3,0)</f>
        <v>100000</v>
      </c>
      <c r="G302" s="1">
        <f t="shared" si="9"/>
        <v>8.1638723406304283</v>
      </c>
    </row>
    <row r="303" spans="1:7">
      <c r="A303" s="1" t="str">
        <f t="shared" si="8"/>
        <v>210Contributivo27</v>
      </c>
      <c r="B303" s="1">
        <v>210</v>
      </c>
      <c r="C303" s="1" t="s">
        <v>68</v>
      </c>
      <c r="D303" s="1" t="s">
        <v>82</v>
      </c>
      <c r="E303" s="1">
        <v>2.9534275882695154E-6</v>
      </c>
      <c r="F303" s="1">
        <f>VLOOKUP(B303,nombres!A:C,3,0)</f>
        <v>100000</v>
      </c>
      <c r="G303" s="1">
        <f t="shared" si="9"/>
        <v>0.29534275882695155</v>
      </c>
    </row>
    <row r="304" spans="1:7">
      <c r="A304" s="1" t="str">
        <f t="shared" si="8"/>
        <v>210Contributivo41</v>
      </c>
      <c r="B304" s="1">
        <v>210</v>
      </c>
      <c r="C304" s="1" t="s">
        <v>68</v>
      </c>
      <c r="D304" s="1" t="s">
        <v>83</v>
      </c>
      <c r="E304" s="1">
        <v>8.0451190313494516E-5</v>
      </c>
      <c r="F304" s="1">
        <f>VLOOKUP(B304,nombres!A:C,3,0)</f>
        <v>100000</v>
      </c>
      <c r="G304" s="1">
        <f t="shared" si="9"/>
        <v>8.0451190313494525</v>
      </c>
    </row>
    <row r="305" spans="1:7">
      <c r="A305" s="1" t="str">
        <f t="shared" si="8"/>
        <v>210Contributivo44</v>
      </c>
      <c r="B305" s="1">
        <v>210</v>
      </c>
      <c r="C305" s="1" t="s">
        <v>68</v>
      </c>
      <c r="D305" s="1" t="s">
        <v>84</v>
      </c>
      <c r="E305" s="1">
        <v>1.2316971577274742E-5</v>
      </c>
      <c r="F305" s="1">
        <f>VLOOKUP(B305,nombres!A:C,3,0)</f>
        <v>100000</v>
      </c>
      <c r="G305" s="1">
        <f t="shared" si="9"/>
        <v>1.2316971577274742</v>
      </c>
    </row>
    <row r="306" spans="1:7">
      <c r="A306" s="1" t="str">
        <f t="shared" si="8"/>
        <v>210Contributivo47</v>
      </c>
      <c r="B306" s="1">
        <v>210</v>
      </c>
      <c r="C306" s="1" t="s">
        <v>68</v>
      </c>
      <c r="D306" s="1" t="s">
        <v>85</v>
      </c>
      <c r="E306" s="1">
        <v>1.9598613892917868E-5</v>
      </c>
      <c r="F306" s="1">
        <f>VLOOKUP(B306,nombres!A:C,3,0)</f>
        <v>100000</v>
      </c>
      <c r="G306" s="1">
        <f t="shared" si="9"/>
        <v>1.9598613892917869</v>
      </c>
    </row>
    <row r="307" spans="1:7">
      <c r="A307" s="1" t="str">
        <f t="shared" si="8"/>
        <v>210Contributivo50</v>
      </c>
      <c r="B307" s="1">
        <v>210</v>
      </c>
      <c r="C307" s="1" t="s">
        <v>68</v>
      </c>
      <c r="D307" s="1" t="s">
        <v>86</v>
      </c>
      <c r="E307" s="1">
        <v>1.4151973311136016E-4</v>
      </c>
      <c r="F307" s="1">
        <f>VLOOKUP(B307,nombres!A:C,3,0)</f>
        <v>100000</v>
      </c>
      <c r="G307" s="1">
        <f t="shared" si="9"/>
        <v>14.151973311136016</v>
      </c>
    </row>
    <row r="308" spans="1:7">
      <c r="A308" s="1" t="str">
        <f t="shared" si="8"/>
        <v>210Contributivo52</v>
      </c>
      <c r="B308" s="1">
        <v>210</v>
      </c>
      <c r="C308" s="1" t="s">
        <v>68</v>
      </c>
      <c r="D308" s="1" t="s">
        <v>87</v>
      </c>
      <c r="E308" s="1">
        <v>3.4550803526927417E-6</v>
      </c>
      <c r="F308" s="1">
        <f>VLOOKUP(B308,nombres!A:C,3,0)</f>
        <v>100000</v>
      </c>
      <c r="G308" s="1">
        <f t="shared" si="9"/>
        <v>0.34550803526927415</v>
      </c>
    </row>
    <row r="309" spans="1:7">
      <c r="A309" s="1" t="str">
        <f t="shared" si="8"/>
        <v>210Contributivo54</v>
      </c>
      <c r="B309" s="1">
        <v>210</v>
      </c>
      <c r="C309" s="1" t="s">
        <v>68</v>
      </c>
      <c r="D309" s="1" t="s">
        <v>88</v>
      </c>
      <c r="E309" s="1">
        <v>7.9995236841946766E-5</v>
      </c>
      <c r="F309" s="1">
        <f>VLOOKUP(B309,nombres!A:C,3,0)</f>
        <v>100000</v>
      </c>
      <c r="G309" s="1">
        <f t="shared" si="9"/>
        <v>7.9995236841946769</v>
      </c>
    </row>
    <row r="310" spans="1:7">
      <c r="A310" s="1" t="str">
        <f t="shared" si="8"/>
        <v>210Contributivo63</v>
      </c>
      <c r="B310" s="1">
        <v>210</v>
      </c>
      <c r="C310" s="1" t="s">
        <v>68</v>
      </c>
      <c r="D310" s="1" t="s">
        <v>89</v>
      </c>
      <c r="E310" s="1">
        <v>5.9891718622187662E-5</v>
      </c>
      <c r="F310" s="1">
        <f>VLOOKUP(B310,nombres!A:C,3,0)</f>
        <v>100000</v>
      </c>
      <c r="G310" s="1">
        <f t="shared" si="9"/>
        <v>5.9891718622187664</v>
      </c>
    </row>
    <row r="311" spans="1:7">
      <c r="A311" s="1" t="str">
        <f t="shared" si="8"/>
        <v>210Contributivo66</v>
      </c>
      <c r="B311" s="1">
        <v>210</v>
      </c>
      <c r="C311" s="1" t="s">
        <v>68</v>
      </c>
      <c r="D311" s="1" t="s">
        <v>90</v>
      </c>
      <c r="E311" s="1">
        <v>3.3476832116776216E-5</v>
      </c>
      <c r="F311" s="1">
        <f>VLOOKUP(B311,nombres!A:C,3,0)</f>
        <v>100000</v>
      </c>
      <c r="G311" s="1">
        <f t="shared" si="9"/>
        <v>3.3476832116776216</v>
      </c>
    </row>
    <row r="312" spans="1:7">
      <c r="A312" s="1" t="str">
        <f t="shared" si="8"/>
        <v>210Contributivo68</v>
      </c>
      <c r="B312" s="1">
        <v>210</v>
      </c>
      <c r="C312" s="1" t="s">
        <v>68</v>
      </c>
      <c r="D312" s="1" t="s">
        <v>91</v>
      </c>
      <c r="E312" s="1">
        <v>2.4330187364115499E-4</v>
      </c>
      <c r="F312" s="1">
        <f>VLOOKUP(B312,nombres!A:C,3,0)</f>
        <v>100000</v>
      </c>
      <c r="G312" s="1">
        <f t="shared" si="9"/>
        <v>24.330187364115499</v>
      </c>
    </row>
    <row r="313" spans="1:7">
      <c r="A313" s="1" t="str">
        <f t="shared" si="8"/>
        <v>210Contributivo70</v>
      </c>
      <c r="B313" s="1">
        <v>210</v>
      </c>
      <c r="C313" s="1" t="s">
        <v>68</v>
      </c>
      <c r="D313" s="1" t="s">
        <v>92</v>
      </c>
      <c r="E313" s="1">
        <v>3.852557793194264E-5</v>
      </c>
      <c r="F313" s="1">
        <f>VLOOKUP(B313,nombres!A:C,3,0)</f>
        <v>100000</v>
      </c>
      <c r="G313" s="1">
        <f t="shared" si="9"/>
        <v>3.8525577931942641</v>
      </c>
    </row>
    <row r="314" spans="1:7">
      <c r="A314" s="1" t="str">
        <f t="shared" si="8"/>
        <v>210Contributivo73</v>
      </c>
      <c r="B314" s="1">
        <v>210</v>
      </c>
      <c r="C314" s="1" t="s">
        <v>68</v>
      </c>
      <c r="D314" s="1" t="s">
        <v>93</v>
      </c>
      <c r="E314" s="1">
        <v>2.4251451450692734E-4</v>
      </c>
      <c r="F314" s="1">
        <f>VLOOKUP(B314,nombres!A:C,3,0)</f>
        <v>100000</v>
      </c>
      <c r="G314" s="1">
        <f t="shared" si="9"/>
        <v>24.251451450692734</v>
      </c>
    </row>
    <row r="315" spans="1:7">
      <c r="A315" s="1" t="str">
        <f t="shared" si="8"/>
        <v>210Contributivo76</v>
      </c>
      <c r="B315" s="1">
        <v>210</v>
      </c>
      <c r="C315" s="1" t="s">
        <v>68</v>
      </c>
      <c r="D315" s="1" t="s">
        <v>94</v>
      </c>
      <c r="E315" s="1">
        <v>7.0905947329826002E-4</v>
      </c>
      <c r="F315" s="1">
        <f>VLOOKUP(B315,nombres!A:C,3,0)</f>
        <v>100000</v>
      </c>
      <c r="G315" s="1">
        <f t="shared" si="9"/>
        <v>70.905947329826006</v>
      </c>
    </row>
    <row r="316" spans="1:7">
      <c r="A316" s="1" t="str">
        <f t="shared" si="8"/>
        <v>210Contributivo80</v>
      </c>
      <c r="B316" s="1">
        <v>210</v>
      </c>
      <c r="C316" s="1" t="s">
        <v>68</v>
      </c>
      <c r="D316" s="1" t="s">
        <v>95</v>
      </c>
      <c r="E316" s="1">
        <v>0</v>
      </c>
      <c r="F316" s="1">
        <f>VLOOKUP(B316,nombres!A:C,3,0)</f>
        <v>100000</v>
      </c>
      <c r="G316" s="1">
        <f t="shared" si="9"/>
        <v>0</v>
      </c>
    </row>
    <row r="317" spans="1:7">
      <c r="A317" s="1" t="str">
        <f t="shared" si="8"/>
        <v>210Contributivo81</v>
      </c>
      <c r="B317" s="1">
        <v>210</v>
      </c>
      <c r="C317" s="1" t="s">
        <v>68</v>
      </c>
      <c r="D317" s="1" t="s">
        <v>96</v>
      </c>
      <c r="E317" s="1">
        <v>6.9354718144420914E-6</v>
      </c>
      <c r="F317" s="1">
        <f>VLOOKUP(B317,nombres!A:C,3,0)</f>
        <v>100000</v>
      </c>
      <c r="G317" s="1">
        <f t="shared" si="9"/>
        <v>0.69354718144420913</v>
      </c>
    </row>
    <row r="318" spans="1:7">
      <c r="A318" s="1" t="str">
        <f t="shared" si="8"/>
        <v>210Contributivo85</v>
      </c>
      <c r="B318" s="1">
        <v>210</v>
      </c>
      <c r="C318" s="1" t="s">
        <v>68</v>
      </c>
      <c r="D318" s="1" t="s">
        <v>97</v>
      </c>
      <c r="E318" s="1">
        <v>4.858463284168988E-5</v>
      </c>
      <c r="F318" s="1">
        <f>VLOOKUP(B318,nombres!A:C,3,0)</f>
        <v>100000</v>
      </c>
      <c r="G318" s="1">
        <f t="shared" si="9"/>
        <v>4.8584632841689883</v>
      </c>
    </row>
    <row r="319" spans="1:7">
      <c r="A319" s="1" t="str">
        <f t="shared" si="8"/>
        <v>210Contributivo86</v>
      </c>
      <c r="B319" s="1">
        <v>210</v>
      </c>
      <c r="C319" s="1" t="s">
        <v>68</v>
      </c>
      <c r="D319" s="1" t="s">
        <v>98</v>
      </c>
      <c r="E319" s="1">
        <v>6.6087609266750515E-6</v>
      </c>
      <c r="F319" s="1">
        <f>VLOOKUP(B319,nombres!A:C,3,0)</f>
        <v>100000</v>
      </c>
      <c r="G319" s="1">
        <f t="shared" si="9"/>
        <v>0.66087609266750513</v>
      </c>
    </row>
    <row r="320" spans="1:7">
      <c r="A320" s="1" t="str">
        <f t="shared" si="8"/>
        <v>210Contributivo88</v>
      </c>
      <c r="B320" s="1">
        <v>210</v>
      </c>
      <c r="C320" s="1" t="s">
        <v>68</v>
      </c>
      <c r="D320" s="1" t="s">
        <v>99</v>
      </c>
      <c r="E320" s="1">
        <v>5.5570478942810614E-6</v>
      </c>
      <c r="F320" s="1">
        <f>VLOOKUP(B320,nombres!A:C,3,0)</f>
        <v>100000</v>
      </c>
      <c r="G320" s="1">
        <f t="shared" si="9"/>
        <v>0.55570478942810619</v>
      </c>
    </row>
    <row r="321" spans="1:7">
      <c r="A321" s="1" t="str">
        <f t="shared" si="8"/>
        <v>210Contributivo91</v>
      </c>
      <c r="B321" s="1">
        <v>210</v>
      </c>
      <c r="C321" s="1" t="s">
        <v>68</v>
      </c>
      <c r="D321" s="1" t="s">
        <v>100</v>
      </c>
      <c r="E321" s="1">
        <v>2.6985001047197705E-6</v>
      </c>
      <c r="F321" s="1">
        <f>VLOOKUP(B321,nombres!A:C,3,0)</f>
        <v>100000</v>
      </c>
      <c r="G321" s="1">
        <f t="shared" si="9"/>
        <v>0.26985001047197704</v>
      </c>
    </row>
    <row r="322" spans="1:7">
      <c r="A322" s="1" t="str">
        <f t="shared" si="8"/>
        <v>210Contributivo94</v>
      </c>
      <c r="B322" s="1">
        <v>210</v>
      </c>
      <c r="C322" s="1" t="s">
        <v>68</v>
      </c>
      <c r="D322" s="1" t="s">
        <v>101</v>
      </c>
      <c r="E322" s="1">
        <v>9.1543664992460837E-7</v>
      </c>
      <c r="F322" s="1">
        <f>VLOOKUP(B322,nombres!A:C,3,0)</f>
        <v>100000</v>
      </c>
      <c r="G322" s="1">
        <f t="shared" si="9"/>
        <v>9.1543664992460833E-2</v>
      </c>
    </row>
    <row r="323" spans="1:7">
      <c r="A323" s="1" t="str">
        <f t="shared" ref="A323:A386" si="10">CONCATENATE(B323,C323,D323)</f>
        <v>210Contributivo95</v>
      </c>
      <c r="B323" s="1">
        <v>210</v>
      </c>
      <c r="C323" s="1" t="s">
        <v>68</v>
      </c>
      <c r="D323" s="1" t="s">
        <v>102</v>
      </c>
      <c r="E323" s="1">
        <v>3.6402433961766252E-6</v>
      </c>
      <c r="F323" s="1">
        <f>VLOOKUP(B323,nombres!A:C,3,0)</f>
        <v>100000</v>
      </c>
      <c r="G323" s="1">
        <f t="shared" ref="G323:G386" si="11">E323*F323</f>
        <v>0.36402433961766251</v>
      </c>
    </row>
    <row r="324" spans="1:7">
      <c r="A324" s="1" t="str">
        <f t="shared" si="10"/>
        <v>210Contributivo97</v>
      </c>
      <c r="B324" s="1">
        <v>210</v>
      </c>
      <c r="C324" s="1" t="s">
        <v>68</v>
      </c>
      <c r="D324" s="1" t="s">
        <v>103</v>
      </c>
      <c r="E324" s="1">
        <v>0</v>
      </c>
      <c r="F324" s="1">
        <f>VLOOKUP(B324,nombres!A:C,3,0)</f>
        <v>100000</v>
      </c>
      <c r="G324" s="1">
        <f t="shared" si="11"/>
        <v>0</v>
      </c>
    </row>
    <row r="325" spans="1:7">
      <c r="A325" s="1" t="str">
        <f t="shared" si="10"/>
        <v>210Contributivo99</v>
      </c>
      <c r="B325" s="1">
        <v>210</v>
      </c>
      <c r="C325" s="1" t="s">
        <v>68</v>
      </c>
      <c r="D325" s="1" t="s">
        <v>104</v>
      </c>
      <c r="E325" s="1">
        <v>9.9533310368326901E-7</v>
      </c>
      <c r="F325" s="1">
        <f>VLOOKUP(B325,nombres!A:C,3,0)</f>
        <v>100000</v>
      </c>
      <c r="G325" s="1">
        <f t="shared" si="11"/>
        <v>9.9533310368326897E-2</v>
      </c>
    </row>
    <row r="326" spans="1:7">
      <c r="A326" s="1" t="str">
        <f t="shared" si="10"/>
        <v>210Subsidiado00</v>
      </c>
      <c r="B326" s="1">
        <v>210</v>
      </c>
      <c r="C326" s="1" t="s">
        <v>105</v>
      </c>
      <c r="D326" s="1" t="s">
        <v>69</v>
      </c>
      <c r="E326" s="1">
        <v>0</v>
      </c>
      <c r="F326" s="1">
        <f>VLOOKUP(B326,nombres!A:C,3,0)</f>
        <v>100000</v>
      </c>
      <c r="G326" s="1">
        <f t="shared" si="11"/>
        <v>0</v>
      </c>
    </row>
    <row r="327" spans="1:7">
      <c r="A327" s="1" t="str">
        <f t="shared" si="10"/>
        <v>210Subsidiado01</v>
      </c>
      <c r="B327" s="1">
        <v>210</v>
      </c>
      <c r="C327" s="1" t="s">
        <v>105</v>
      </c>
      <c r="D327" s="1" t="s">
        <v>70</v>
      </c>
      <c r="E327" s="1">
        <v>7.5082731402589693E-7</v>
      </c>
      <c r="F327" s="1">
        <f>VLOOKUP(B327,nombres!A:C,3,0)</f>
        <v>100000</v>
      </c>
      <c r="G327" s="1">
        <f t="shared" si="11"/>
        <v>7.5082731402589697E-2</v>
      </c>
    </row>
    <row r="328" spans="1:7">
      <c r="A328" s="1" t="str">
        <f t="shared" si="10"/>
        <v>210Subsidiado05</v>
      </c>
      <c r="B328" s="1">
        <v>210</v>
      </c>
      <c r="C328" s="1" t="s">
        <v>105</v>
      </c>
      <c r="D328" s="1" t="s">
        <v>71</v>
      </c>
      <c r="E328" s="1">
        <v>8.9226384225534462E-5</v>
      </c>
      <c r="F328" s="1">
        <f>VLOOKUP(B328,nombres!A:C,3,0)</f>
        <v>100000</v>
      </c>
      <c r="G328" s="1">
        <f t="shared" si="11"/>
        <v>8.9226384225534456</v>
      </c>
    </row>
    <row r="329" spans="1:7">
      <c r="A329" s="1" t="str">
        <f t="shared" si="10"/>
        <v>210Subsidiado08</v>
      </c>
      <c r="B329" s="1">
        <v>210</v>
      </c>
      <c r="C329" s="1" t="s">
        <v>105</v>
      </c>
      <c r="D329" s="1" t="s">
        <v>72</v>
      </c>
      <c r="E329" s="1">
        <v>8.8290734689843451E-5</v>
      </c>
      <c r="F329" s="1">
        <f>VLOOKUP(B329,nombres!A:C,3,0)</f>
        <v>100000</v>
      </c>
      <c r="G329" s="1">
        <f t="shared" si="11"/>
        <v>8.8290734689843458</v>
      </c>
    </row>
    <row r="330" spans="1:7">
      <c r="A330" s="1" t="str">
        <f t="shared" si="10"/>
        <v>210Subsidiado11</v>
      </c>
      <c r="B330" s="1">
        <v>210</v>
      </c>
      <c r="C330" s="1" t="s">
        <v>105</v>
      </c>
      <c r="D330" s="1" t="s">
        <v>73</v>
      </c>
      <c r="E330" s="1">
        <v>0</v>
      </c>
      <c r="F330" s="1">
        <f>VLOOKUP(B330,nombres!A:C,3,0)</f>
        <v>100000</v>
      </c>
      <c r="G330" s="1">
        <f t="shared" si="11"/>
        <v>0</v>
      </c>
    </row>
    <row r="331" spans="1:7">
      <c r="A331" s="1" t="str">
        <f t="shared" si="10"/>
        <v>210Subsidiado13</v>
      </c>
      <c r="B331" s="1">
        <v>210</v>
      </c>
      <c r="C331" s="1" t="s">
        <v>105</v>
      </c>
      <c r="D331" s="1" t="s">
        <v>74</v>
      </c>
      <c r="E331" s="1">
        <v>9.6470843755212051E-5</v>
      </c>
      <c r="F331" s="1">
        <f>VLOOKUP(B331,nombres!A:C,3,0)</f>
        <v>100000</v>
      </c>
      <c r="G331" s="1">
        <f t="shared" si="11"/>
        <v>9.6470843755212048</v>
      </c>
    </row>
    <row r="332" spans="1:7">
      <c r="A332" s="1" t="str">
        <f t="shared" si="10"/>
        <v>210Subsidiado15</v>
      </c>
      <c r="B332" s="1">
        <v>210</v>
      </c>
      <c r="C332" s="1" t="s">
        <v>105</v>
      </c>
      <c r="D332" s="1" t="s">
        <v>75</v>
      </c>
      <c r="E332" s="1">
        <v>2.1850763796012432E-5</v>
      </c>
      <c r="F332" s="1">
        <f>VLOOKUP(B332,nombres!A:C,3,0)</f>
        <v>100000</v>
      </c>
      <c r="G332" s="1">
        <f t="shared" si="11"/>
        <v>2.1850763796012433</v>
      </c>
    </row>
    <row r="333" spans="1:7">
      <c r="A333" s="1" t="str">
        <f t="shared" si="10"/>
        <v>210Subsidiado17</v>
      </c>
      <c r="B333" s="1">
        <v>210</v>
      </c>
      <c r="C333" s="1" t="s">
        <v>105</v>
      </c>
      <c r="D333" s="1" t="s">
        <v>76</v>
      </c>
      <c r="E333" s="1">
        <v>2.5529823230671355E-5</v>
      </c>
      <c r="F333" s="1">
        <f>VLOOKUP(B333,nombres!A:C,3,0)</f>
        <v>100000</v>
      </c>
      <c r="G333" s="1">
        <f t="shared" si="11"/>
        <v>2.5529823230671354</v>
      </c>
    </row>
    <row r="334" spans="1:7">
      <c r="A334" s="1" t="str">
        <f t="shared" si="10"/>
        <v>210Subsidiado18</v>
      </c>
      <c r="B334" s="1">
        <v>210</v>
      </c>
      <c r="C334" s="1" t="s">
        <v>105</v>
      </c>
      <c r="D334" s="1" t="s">
        <v>77</v>
      </c>
      <c r="E334" s="1">
        <v>2.0731983563531546E-5</v>
      </c>
      <c r="F334" s="1">
        <f>VLOOKUP(B334,nombres!A:C,3,0)</f>
        <v>100000</v>
      </c>
      <c r="G334" s="1">
        <f t="shared" si="11"/>
        <v>2.0731983563531546</v>
      </c>
    </row>
    <row r="335" spans="1:7">
      <c r="A335" s="1" t="str">
        <f t="shared" si="10"/>
        <v>210Subsidiado19</v>
      </c>
      <c r="B335" s="1">
        <v>210</v>
      </c>
      <c r="C335" s="1" t="s">
        <v>105</v>
      </c>
      <c r="D335" s="1" t="s">
        <v>78</v>
      </c>
      <c r="E335" s="1">
        <v>1.2701621629896014E-5</v>
      </c>
      <c r="F335" s="1">
        <f>VLOOKUP(B335,nombres!A:C,3,0)</f>
        <v>100000</v>
      </c>
      <c r="G335" s="1">
        <f t="shared" si="11"/>
        <v>1.2701621629896014</v>
      </c>
    </row>
    <row r="336" spans="1:7">
      <c r="A336" s="1" t="str">
        <f t="shared" si="10"/>
        <v>210Subsidiado20</v>
      </c>
      <c r="B336" s="1">
        <v>210</v>
      </c>
      <c r="C336" s="1" t="s">
        <v>105</v>
      </c>
      <c r="D336" s="1" t="s">
        <v>79</v>
      </c>
      <c r="E336" s="1">
        <v>1.2965673964396082E-4</v>
      </c>
      <c r="F336" s="1">
        <f>VLOOKUP(B336,nombres!A:C,3,0)</f>
        <v>100000</v>
      </c>
      <c r="G336" s="1">
        <f t="shared" si="11"/>
        <v>12.965673964396082</v>
      </c>
    </row>
    <row r="337" spans="1:7">
      <c r="A337" s="1" t="str">
        <f t="shared" si="10"/>
        <v>210Subsidiado23</v>
      </c>
      <c r="B337" s="1">
        <v>210</v>
      </c>
      <c r="C337" s="1" t="s">
        <v>105</v>
      </c>
      <c r="D337" s="1" t="s">
        <v>80</v>
      </c>
      <c r="E337" s="1">
        <v>4.5571265783488149E-5</v>
      </c>
      <c r="F337" s="1">
        <f>VLOOKUP(B337,nombres!A:C,3,0)</f>
        <v>100000</v>
      </c>
      <c r="G337" s="1">
        <f t="shared" si="11"/>
        <v>4.5571265783488153</v>
      </c>
    </row>
    <row r="338" spans="1:7">
      <c r="A338" s="1" t="str">
        <f t="shared" si="10"/>
        <v>210Subsidiado25</v>
      </c>
      <c r="B338" s="1">
        <v>210</v>
      </c>
      <c r="C338" s="1" t="s">
        <v>105</v>
      </c>
      <c r="D338" s="1" t="s">
        <v>81</v>
      </c>
      <c r="E338" s="1">
        <v>5.2719000643946364E-5</v>
      </c>
      <c r="F338" s="1">
        <f>VLOOKUP(B338,nombres!A:C,3,0)</f>
        <v>100000</v>
      </c>
      <c r="G338" s="1">
        <f t="shared" si="11"/>
        <v>5.2719000643946368</v>
      </c>
    </row>
    <row r="339" spans="1:7">
      <c r="A339" s="1" t="str">
        <f t="shared" si="10"/>
        <v>210Subsidiado27</v>
      </c>
      <c r="B339" s="1">
        <v>210</v>
      </c>
      <c r="C339" s="1" t="s">
        <v>105</v>
      </c>
      <c r="D339" s="1" t="s">
        <v>82</v>
      </c>
      <c r="E339" s="1">
        <v>7.7985557778954165E-6</v>
      </c>
      <c r="F339" s="1">
        <f>VLOOKUP(B339,nombres!A:C,3,0)</f>
        <v>100000</v>
      </c>
      <c r="G339" s="1">
        <f t="shared" si="11"/>
        <v>0.77985557778954162</v>
      </c>
    </row>
    <row r="340" spans="1:7">
      <c r="A340" s="1" t="str">
        <f t="shared" si="10"/>
        <v>210Subsidiado41</v>
      </c>
      <c r="B340" s="1">
        <v>210</v>
      </c>
      <c r="C340" s="1" t="s">
        <v>105</v>
      </c>
      <c r="D340" s="1" t="s">
        <v>83</v>
      </c>
      <c r="E340" s="1">
        <v>1.2650149718416745E-4</v>
      </c>
      <c r="F340" s="1">
        <f>VLOOKUP(B340,nombres!A:C,3,0)</f>
        <v>100000</v>
      </c>
      <c r="G340" s="1">
        <f t="shared" si="11"/>
        <v>12.650149718416746</v>
      </c>
    </row>
    <row r="341" spans="1:7">
      <c r="A341" s="1" t="str">
        <f t="shared" si="10"/>
        <v>210Subsidiado44</v>
      </c>
      <c r="B341" s="1">
        <v>210</v>
      </c>
      <c r="C341" s="1" t="s">
        <v>105</v>
      </c>
      <c r="D341" s="1" t="s">
        <v>84</v>
      </c>
      <c r="E341" s="1">
        <v>2.374193839050013E-5</v>
      </c>
      <c r="F341" s="1">
        <f>VLOOKUP(B341,nombres!A:C,3,0)</f>
        <v>100000</v>
      </c>
      <c r="G341" s="1">
        <f t="shared" si="11"/>
        <v>2.374193839050013</v>
      </c>
    </row>
    <row r="342" spans="1:7">
      <c r="A342" s="1" t="str">
        <f t="shared" si="10"/>
        <v>210Subsidiado47</v>
      </c>
      <c r="B342" s="1">
        <v>210</v>
      </c>
      <c r="C342" s="1" t="s">
        <v>105</v>
      </c>
      <c r="D342" s="1" t="s">
        <v>85</v>
      </c>
      <c r="E342" s="1">
        <v>4.2275021939760045E-5</v>
      </c>
      <c r="F342" s="1">
        <f>VLOOKUP(B342,nombres!A:C,3,0)</f>
        <v>100000</v>
      </c>
      <c r="G342" s="1">
        <f t="shared" si="11"/>
        <v>4.2275021939760045</v>
      </c>
    </row>
    <row r="343" spans="1:7">
      <c r="A343" s="1" t="str">
        <f t="shared" si="10"/>
        <v>210Subsidiado50</v>
      </c>
      <c r="B343" s="1">
        <v>210</v>
      </c>
      <c r="C343" s="1" t="s">
        <v>105</v>
      </c>
      <c r="D343" s="1" t="s">
        <v>86</v>
      </c>
      <c r="E343" s="1">
        <v>1.0490731797319827E-4</v>
      </c>
      <c r="F343" s="1">
        <f>VLOOKUP(B343,nombres!A:C,3,0)</f>
        <v>100000</v>
      </c>
      <c r="G343" s="1">
        <f t="shared" si="11"/>
        <v>10.490731797319826</v>
      </c>
    </row>
    <row r="344" spans="1:7">
      <c r="A344" s="1" t="str">
        <f t="shared" si="10"/>
        <v>210Subsidiado52</v>
      </c>
      <c r="B344" s="1">
        <v>210</v>
      </c>
      <c r="C344" s="1" t="s">
        <v>105</v>
      </c>
      <c r="D344" s="1" t="s">
        <v>87</v>
      </c>
      <c r="E344" s="1">
        <v>1.2034564549290566E-5</v>
      </c>
      <c r="F344" s="1">
        <f>VLOOKUP(B344,nombres!A:C,3,0)</f>
        <v>100000</v>
      </c>
      <c r="G344" s="1">
        <f t="shared" si="11"/>
        <v>1.2034564549290565</v>
      </c>
    </row>
    <row r="345" spans="1:7">
      <c r="A345" s="1" t="str">
        <f t="shared" si="10"/>
        <v>210Subsidiado54</v>
      </c>
      <c r="B345" s="1">
        <v>210</v>
      </c>
      <c r="C345" s="1" t="s">
        <v>105</v>
      </c>
      <c r="D345" s="1" t="s">
        <v>88</v>
      </c>
      <c r="E345" s="1">
        <v>9.5461941222591348E-5</v>
      </c>
      <c r="F345" s="1">
        <f>VLOOKUP(B345,nombres!A:C,3,0)</f>
        <v>100000</v>
      </c>
      <c r="G345" s="1">
        <f t="shared" si="11"/>
        <v>9.5461941222591342</v>
      </c>
    </row>
    <row r="346" spans="1:7">
      <c r="A346" s="1" t="str">
        <f t="shared" si="10"/>
        <v>210Subsidiado63</v>
      </c>
      <c r="B346" s="1">
        <v>210</v>
      </c>
      <c r="C346" s="1" t="s">
        <v>105</v>
      </c>
      <c r="D346" s="1" t="s">
        <v>89</v>
      </c>
      <c r="E346" s="1">
        <v>8.9455125419335348E-5</v>
      </c>
      <c r="F346" s="1">
        <f>VLOOKUP(B346,nombres!A:C,3,0)</f>
        <v>100000</v>
      </c>
      <c r="G346" s="1">
        <f t="shared" si="11"/>
        <v>8.9455125419335353</v>
      </c>
    </row>
    <row r="347" spans="1:7">
      <c r="A347" s="1" t="str">
        <f t="shared" si="10"/>
        <v>210Subsidiado66</v>
      </c>
      <c r="B347" s="1">
        <v>210</v>
      </c>
      <c r="C347" s="1" t="s">
        <v>105</v>
      </c>
      <c r="D347" s="1" t="s">
        <v>90</v>
      </c>
      <c r="E347" s="1">
        <v>2.4480574321003132E-5</v>
      </c>
      <c r="F347" s="1">
        <f>VLOOKUP(B347,nombres!A:C,3,0)</f>
        <v>100000</v>
      </c>
      <c r="G347" s="1">
        <f t="shared" si="11"/>
        <v>2.4480574321003132</v>
      </c>
    </row>
    <row r="348" spans="1:7">
      <c r="A348" s="1" t="str">
        <f t="shared" si="10"/>
        <v>210Subsidiado68</v>
      </c>
      <c r="B348" s="1">
        <v>210</v>
      </c>
      <c r="C348" s="1" t="s">
        <v>105</v>
      </c>
      <c r="D348" s="1" t="s">
        <v>91</v>
      </c>
      <c r="E348" s="1">
        <v>1.179677107279187E-4</v>
      </c>
      <c r="F348" s="1">
        <f>VLOOKUP(B348,nombres!A:C,3,0)</f>
        <v>100000</v>
      </c>
      <c r="G348" s="1">
        <f t="shared" si="11"/>
        <v>11.79677107279187</v>
      </c>
    </row>
    <row r="349" spans="1:7">
      <c r="A349" s="1" t="str">
        <f t="shared" si="10"/>
        <v>210Subsidiado70</v>
      </c>
      <c r="B349" s="1">
        <v>210</v>
      </c>
      <c r="C349" s="1" t="s">
        <v>105</v>
      </c>
      <c r="D349" s="1" t="s">
        <v>92</v>
      </c>
      <c r="E349" s="1">
        <v>8.4481456244375714E-5</v>
      </c>
      <c r="F349" s="1">
        <f>VLOOKUP(B349,nombres!A:C,3,0)</f>
        <v>100000</v>
      </c>
      <c r="G349" s="1">
        <f t="shared" si="11"/>
        <v>8.4481456244375721</v>
      </c>
    </row>
    <row r="350" spans="1:7">
      <c r="A350" s="1" t="str">
        <f t="shared" si="10"/>
        <v>210Subsidiado73</v>
      </c>
      <c r="B350" s="1">
        <v>210</v>
      </c>
      <c r="C350" s="1" t="s">
        <v>105</v>
      </c>
      <c r="D350" s="1" t="s">
        <v>93</v>
      </c>
      <c r="E350" s="1">
        <v>1.5581807691086971E-4</v>
      </c>
      <c r="F350" s="1">
        <f>VLOOKUP(B350,nombres!A:C,3,0)</f>
        <v>100000</v>
      </c>
      <c r="G350" s="1">
        <f t="shared" si="11"/>
        <v>15.581807691086972</v>
      </c>
    </row>
    <row r="351" spans="1:7">
      <c r="A351" s="1" t="str">
        <f t="shared" si="10"/>
        <v>210Subsidiado76</v>
      </c>
      <c r="B351" s="1">
        <v>210</v>
      </c>
      <c r="C351" s="1" t="s">
        <v>105</v>
      </c>
      <c r="D351" s="1" t="s">
        <v>94</v>
      </c>
      <c r="E351" s="1">
        <v>1.6288338836243759E-4</v>
      </c>
      <c r="F351" s="1">
        <f>VLOOKUP(B351,nombres!A:C,3,0)</f>
        <v>100000</v>
      </c>
      <c r="G351" s="1">
        <f t="shared" si="11"/>
        <v>16.28833883624376</v>
      </c>
    </row>
    <row r="352" spans="1:7">
      <c r="A352" s="1" t="str">
        <f t="shared" si="10"/>
        <v>210Subsidiado80</v>
      </c>
      <c r="B352" s="1">
        <v>210</v>
      </c>
      <c r="C352" s="1" t="s">
        <v>105</v>
      </c>
      <c r="D352" s="1" t="s">
        <v>95</v>
      </c>
      <c r="E352" s="1">
        <v>0</v>
      </c>
      <c r="F352" s="1">
        <f>VLOOKUP(B352,nombres!A:C,3,0)</f>
        <v>100000</v>
      </c>
      <c r="G352" s="1">
        <f t="shared" si="11"/>
        <v>0</v>
      </c>
    </row>
    <row r="353" spans="1:7">
      <c r="A353" s="1" t="str">
        <f t="shared" si="10"/>
        <v>210Subsidiado81</v>
      </c>
      <c r="B353" s="1">
        <v>210</v>
      </c>
      <c r="C353" s="1" t="s">
        <v>105</v>
      </c>
      <c r="D353" s="1" t="s">
        <v>96</v>
      </c>
      <c r="E353" s="1">
        <v>2.3237088962846406E-5</v>
      </c>
      <c r="F353" s="1">
        <f>VLOOKUP(B353,nombres!A:C,3,0)</f>
        <v>100000</v>
      </c>
      <c r="G353" s="1">
        <f t="shared" si="11"/>
        <v>2.3237088962846406</v>
      </c>
    </row>
    <row r="354" spans="1:7">
      <c r="A354" s="1" t="str">
        <f t="shared" si="10"/>
        <v>210Subsidiado85</v>
      </c>
      <c r="B354" s="1">
        <v>210</v>
      </c>
      <c r="C354" s="1" t="s">
        <v>105</v>
      </c>
      <c r="D354" s="1" t="s">
        <v>97</v>
      </c>
      <c r="E354" s="1">
        <v>3.5072313493461773E-5</v>
      </c>
      <c r="F354" s="1">
        <f>VLOOKUP(B354,nombres!A:C,3,0)</f>
        <v>100000</v>
      </c>
      <c r="G354" s="1">
        <f t="shared" si="11"/>
        <v>3.5072313493461773</v>
      </c>
    </row>
    <row r="355" spans="1:7">
      <c r="A355" s="1" t="str">
        <f t="shared" si="10"/>
        <v>210Subsidiado86</v>
      </c>
      <c r="B355" s="1">
        <v>210</v>
      </c>
      <c r="C355" s="1" t="s">
        <v>105</v>
      </c>
      <c r="D355" s="1" t="s">
        <v>98</v>
      </c>
      <c r="E355" s="1">
        <v>3.5628608947278417E-5</v>
      </c>
      <c r="F355" s="1">
        <f>VLOOKUP(B355,nombres!A:C,3,0)</f>
        <v>100000</v>
      </c>
      <c r="G355" s="1">
        <f t="shared" si="11"/>
        <v>3.5628608947278417</v>
      </c>
    </row>
    <row r="356" spans="1:7">
      <c r="A356" s="1" t="str">
        <f t="shared" si="10"/>
        <v>210Subsidiado88</v>
      </c>
      <c r="B356" s="1">
        <v>210</v>
      </c>
      <c r="C356" s="1" t="s">
        <v>105</v>
      </c>
      <c r="D356" s="1" t="s">
        <v>99</v>
      </c>
      <c r="E356" s="1">
        <v>1.2240305902302164E-6</v>
      </c>
      <c r="F356" s="1">
        <f>VLOOKUP(B356,nombres!A:C,3,0)</f>
        <v>100000</v>
      </c>
      <c r="G356" s="1">
        <f t="shared" si="11"/>
        <v>0.12240305902302163</v>
      </c>
    </row>
    <row r="357" spans="1:7">
      <c r="A357" s="1" t="str">
        <f t="shared" si="10"/>
        <v>210Subsidiado91</v>
      </c>
      <c r="B357" s="1">
        <v>210</v>
      </c>
      <c r="C357" s="1" t="s">
        <v>105</v>
      </c>
      <c r="D357" s="1" t="s">
        <v>100</v>
      </c>
      <c r="E357" s="1">
        <v>2.7547650955682968E-6</v>
      </c>
      <c r="F357" s="1">
        <f>VLOOKUP(B357,nombres!A:C,3,0)</f>
        <v>100000</v>
      </c>
      <c r="G357" s="1">
        <f t="shared" si="11"/>
        <v>0.27547650955682967</v>
      </c>
    </row>
    <row r="358" spans="1:7">
      <c r="A358" s="1" t="str">
        <f t="shared" si="10"/>
        <v>210Subsidiado94</v>
      </c>
      <c r="B358" s="1">
        <v>210</v>
      </c>
      <c r="C358" s="1" t="s">
        <v>105</v>
      </c>
      <c r="D358" s="1" t="s">
        <v>101</v>
      </c>
      <c r="E358" s="1">
        <v>1.8441408922149966E-6</v>
      </c>
      <c r="F358" s="1">
        <f>VLOOKUP(B358,nombres!A:C,3,0)</f>
        <v>100000</v>
      </c>
      <c r="G358" s="1">
        <f t="shared" si="11"/>
        <v>0.18441408922149966</v>
      </c>
    </row>
    <row r="359" spans="1:7">
      <c r="A359" s="1" t="str">
        <f t="shared" si="10"/>
        <v>210Subsidiado95</v>
      </c>
      <c r="B359" s="1">
        <v>210</v>
      </c>
      <c r="C359" s="1" t="s">
        <v>105</v>
      </c>
      <c r="D359" s="1" t="s">
        <v>102</v>
      </c>
      <c r="E359" s="1">
        <v>5.6425355743954063E-6</v>
      </c>
      <c r="F359" s="1">
        <f>VLOOKUP(B359,nombres!A:C,3,0)</f>
        <v>100000</v>
      </c>
      <c r="G359" s="1">
        <f t="shared" si="11"/>
        <v>0.56425355743954064</v>
      </c>
    </row>
    <row r="360" spans="1:7">
      <c r="A360" s="1" t="str">
        <f t="shared" si="10"/>
        <v>210Subsidiado97</v>
      </c>
      <c r="B360" s="1">
        <v>210</v>
      </c>
      <c r="C360" s="1" t="s">
        <v>105</v>
      </c>
      <c r="D360" s="1" t="s">
        <v>103</v>
      </c>
      <c r="E360" s="1">
        <v>8.1243990328033665E-8</v>
      </c>
      <c r="F360" s="1">
        <f>VLOOKUP(B360,nombres!A:C,3,0)</f>
        <v>100000</v>
      </c>
      <c r="G360" s="1">
        <f t="shared" si="11"/>
        <v>8.1243990328033668E-3</v>
      </c>
    </row>
    <row r="361" spans="1:7">
      <c r="A361" s="1" t="str">
        <f t="shared" si="10"/>
        <v>210Subsidiado99</v>
      </c>
      <c r="B361" s="1">
        <v>210</v>
      </c>
      <c r="C361" s="1" t="s">
        <v>105</v>
      </c>
      <c r="D361" s="1" t="s">
        <v>104</v>
      </c>
      <c r="E361" s="1">
        <v>2.4171268307440941E-6</v>
      </c>
      <c r="F361" s="1">
        <f>VLOOKUP(B361,nombres!A:C,3,0)</f>
        <v>100000</v>
      </c>
      <c r="G361" s="1">
        <f t="shared" si="11"/>
        <v>0.24171268307440941</v>
      </c>
    </row>
    <row r="362" spans="1:7">
      <c r="A362" s="1" t="str">
        <f t="shared" si="10"/>
        <v>215Contributivo00</v>
      </c>
      <c r="B362" s="1">
        <v>215</v>
      </c>
      <c r="C362" s="1" t="s">
        <v>68</v>
      </c>
      <c r="D362" s="1" t="s">
        <v>69</v>
      </c>
      <c r="E362" s="1">
        <v>0</v>
      </c>
      <c r="F362" s="1">
        <f>VLOOKUP(B362,nombres!A:C,3,0)</f>
        <v>100000</v>
      </c>
      <c r="G362" s="1">
        <f t="shared" si="11"/>
        <v>0</v>
      </c>
    </row>
    <row r="363" spans="1:7">
      <c r="A363" s="1" t="str">
        <f t="shared" si="10"/>
        <v>215Contributivo01</v>
      </c>
      <c r="B363" s="1">
        <v>215</v>
      </c>
      <c r="C363" s="1" t="s">
        <v>68</v>
      </c>
      <c r="D363" s="1" t="s">
        <v>70</v>
      </c>
      <c r="E363" s="1">
        <v>0</v>
      </c>
      <c r="F363" s="1">
        <f>VLOOKUP(B363,nombres!A:C,3,0)</f>
        <v>100000</v>
      </c>
      <c r="G363" s="1">
        <f t="shared" si="11"/>
        <v>0</v>
      </c>
    </row>
    <row r="364" spans="1:7">
      <c r="A364" s="1" t="str">
        <f t="shared" si="10"/>
        <v>215Contributivo05</v>
      </c>
      <c r="B364" s="1">
        <v>215</v>
      </c>
      <c r="C364" s="1" t="s">
        <v>68</v>
      </c>
      <c r="D364" s="1" t="s">
        <v>71</v>
      </c>
      <c r="E364" s="1">
        <v>2.9325547447215145E-5</v>
      </c>
      <c r="F364" s="1">
        <f>VLOOKUP(B364,nombres!A:C,3,0)</f>
        <v>100000</v>
      </c>
      <c r="G364" s="1">
        <f t="shared" si="11"/>
        <v>2.9325547447215143</v>
      </c>
    </row>
    <row r="365" spans="1:7">
      <c r="A365" s="1" t="str">
        <f t="shared" si="10"/>
        <v>215Contributivo08</v>
      </c>
      <c r="B365" s="1">
        <v>215</v>
      </c>
      <c r="C365" s="1" t="s">
        <v>68</v>
      </c>
      <c r="D365" s="1" t="s">
        <v>72</v>
      </c>
      <c r="E365" s="1">
        <v>8.2478102195292604E-7</v>
      </c>
      <c r="F365" s="1">
        <f>VLOOKUP(B365,nombres!A:C,3,0)</f>
        <v>100000</v>
      </c>
      <c r="G365" s="1">
        <f t="shared" si="11"/>
        <v>8.2478102195292599E-2</v>
      </c>
    </row>
    <row r="366" spans="1:7">
      <c r="A366" s="1" t="str">
        <f t="shared" si="10"/>
        <v>215Contributivo11</v>
      </c>
      <c r="B366" s="1">
        <v>215</v>
      </c>
      <c r="C366" s="1" t="s">
        <v>68</v>
      </c>
      <c r="D366" s="1" t="s">
        <v>73</v>
      </c>
      <c r="E366" s="1">
        <v>9.6591021904264885E-5</v>
      </c>
      <c r="F366" s="1">
        <f>VLOOKUP(B366,nombres!A:C,3,0)</f>
        <v>100000</v>
      </c>
      <c r="G366" s="1">
        <f t="shared" si="11"/>
        <v>9.6591021904264878</v>
      </c>
    </row>
    <row r="367" spans="1:7">
      <c r="A367" s="1" t="str">
        <f t="shared" si="10"/>
        <v>215Contributivo13</v>
      </c>
      <c r="B367" s="1">
        <v>215</v>
      </c>
      <c r="C367" s="1" t="s">
        <v>68</v>
      </c>
      <c r="D367" s="1" t="s">
        <v>74</v>
      </c>
      <c r="E367" s="1">
        <v>4.3071897813097253E-6</v>
      </c>
      <c r="F367" s="1">
        <f>VLOOKUP(B367,nombres!A:C,3,0)</f>
        <v>100000</v>
      </c>
      <c r="G367" s="1">
        <f t="shared" si="11"/>
        <v>0.43071897813097254</v>
      </c>
    </row>
    <row r="368" spans="1:7">
      <c r="A368" s="1" t="str">
        <f t="shared" si="10"/>
        <v>215Contributivo15</v>
      </c>
      <c r="B368" s="1">
        <v>215</v>
      </c>
      <c r="C368" s="1" t="s">
        <v>68</v>
      </c>
      <c r="D368" s="1" t="s">
        <v>75</v>
      </c>
      <c r="E368" s="1">
        <v>6.9648175187135973E-6</v>
      </c>
      <c r="F368" s="1">
        <f>VLOOKUP(B368,nombres!A:C,3,0)</f>
        <v>100000</v>
      </c>
      <c r="G368" s="1">
        <f t="shared" si="11"/>
        <v>0.69648175187135974</v>
      </c>
    </row>
    <row r="369" spans="1:7">
      <c r="A369" s="1" t="str">
        <f t="shared" si="10"/>
        <v>215Contributivo17</v>
      </c>
      <c r="B369" s="1">
        <v>215</v>
      </c>
      <c r="C369" s="1" t="s">
        <v>68</v>
      </c>
      <c r="D369" s="1" t="s">
        <v>76</v>
      </c>
      <c r="E369" s="1">
        <v>3.9406204382195355E-6</v>
      </c>
      <c r="F369" s="1">
        <f>VLOOKUP(B369,nombres!A:C,3,0)</f>
        <v>100000</v>
      </c>
      <c r="G369" s="1">
        <f t="shared" si="11"/>
        <v>0.39406204382195353</v>
      </c>
    </row>
    <row r="370" spans="1:7">
      <c r="A370" s="1" t="str">
        <f t="shared" si="10"/>
        <v>215Contributivo18</v>
      </c>
      <c r="B370" s="1">
        <v>215</v>
      </c>
      <c r="C370" s="1" t="s">
        <v>68</v>
      </c>
      <c r="D370" s="1" t="s">
        <v>77</v>
      </c>
      <c r="E370" s="1">
        <v>5.4985401463528399E-7</v>
      </c>
      <c r="F370" s="1">
        <f>VLOOKUP(B370,nombres!A:C,3,0)</f>
        <v>100000</v>
      </c>
      <c r="G370" s="1">
        <f t="shared" si="11"/>
        <v>5.4985401463528399E-2</v>
      </c>
    </row>
    <row r="371" spans="1:7">
      <c r="A371" s="1" t="str">
        <f t="shared" si="10"/>
        <v>215Contributivo19</v>
      </c>
      <c r="B371" s="1">
        <v>215</v>
      </c>
      <c r="C371" s="1" t="s">
        <v>68</v>
      </c>
      <c r="D371" s="1" t="s">
        <v>78</v>
      </c>
      <c r="E371" s="1">
        <v>8.2478102195292604E-7</v>
      </c>
      <c r="F371" s="1">
        <f>VLOOKUP(B371,nombres!A:C,3,0)</f>
        <v>100000</v>
      </c>
      <c r="G371" s="1">
        <f t="shared" si="11"/>
        <v>8.2478102195292599E-2</v>
      </c>
    </row>
    <row r="372" spans="1:7">
      <c r="A372" s="1" t="str">
        <f t="shared" si="10"/>
        <v>215Contributivo20</v>
      </c>
      <c r="B372" s="1">
        <v>215</v>
      </c>
      <c r="C372" s="1" t="s">
        <v>68</v>
      </c>
      <c r="D372" s="1" t="s">
        <v>79</v>
      </c>
      <c r="E372" s="1">
        <v>2.3827007300862309E-6</v>
      </c>
      <c r="F372" s="1">
        <f>VLOOKUP(B372,nombres!A:C,3,0)</f>
        <v>100000</v>
      </c>
      <c r="G372" s="1">
        <f t="shared" si="11"/>
        <v>0.2382700730086231</v>
      </c>
    </row>
    <row r="373" spans="1:7">
      <c r="A373" s="1" t="str">
        <f t="shared" si="10"/>
        <v>215Contributivo23</v>
      </c>
      <c r="B373" s="1">
        <v>215</v>
      </c>
      <c r="C373" s="1" t="s">
        <v>68</v>
      </c>
      <c r="D373" s="1" t="s">
        <v>80</v>
      </c>
      <c r="E373" s="1">
        <v>1.924489051223494E-6</v>
      </c>
      <c r="F373" s="1">
        <f>VLOOKUP(B373,nombres!A:C,3,0)</f>
        <v>100000</v>
      </c>
      <c r="G373" s="1">
        <f t="shared" si="11"/>
        <v>0.19244890512234941</v>
      </c>
    </row>
    <row r="374" spans="1:7">
      <c r="A374" s="1" t="str">
        <f t="shared" si="10"/>
        <v>215Contributivo25</v>
      </c>
      <c r="B374" s="1">
        <v>215</v>
      </c>
      <c r="C374" s="1" t="s">
        <v>68</v>
      </c>
      <c r="D374" s="1" t="s">
        <v>81</v>
      </c>
      <c r="E374" s="1">
        <v>3.8489781024469881E-6</v>
      </c>
      <c r="F374" s="1">
        <f>VLOOKUP(B374,nombres!A:C,3,0)</f>
        <v>100000</v>
      </c>
      <c r="G374" s="1">
        <f t="shared" si="11"/>
        <v>0.38489781024469882</v>
      </c>
    </row>
    <row r="375" spans="1:7">
      <c r="A375" s="1" t="str">
        <f t="shared" si="10"/>
        <v>215Contributivo27</v>
      </c>
      <c r="B375" s="1">
        <v>215</v>
      </c>
      <c r="C375" s="1" t="s">
        <v>68</v>
      </c>
      <c r="D375" s="1" t="s">
        <v>82</v>
      </c>
      <c r="E375" s="1">
        <v>0</v>
      </c>
      <c r="F375" s="1">
        <f>VLOOKUP(B375,nombres!A:C,3,0)</f>
        <v>100000</v>
      </c>
      <c r="G375" s="1">
        <f t="shared" si="11"/>
        <v>0</v>
      </c>
    </row>
    <row r="376" spans="1:7">
      <c r="A376" s="1" t="str">
        <f t="shared" si="10"/>
        <v>215Contributivo41</v>
      </c>
      <c r="B376" s="1">
        <v>215</v>
      </c>
      <c r="C376" s="1" t="s">
        <v>68</v>
      </c>
      <c r="D376" s="1" t="s">
        <v>83</v>
      </c>
      <c r="E376" s="1">
        <v>9.8057299276625634E-6</v>
      </c>
      <c r="F376" s="1">
        <f>VLOOKUP(B376,nombres!A:C,3,0)</f>
        <v>100000</v>
      </c>
      <c r="G376" s="1">
        <f t="shared" si="11"/>
        <v>0.98057299276625631</v>
      </c>
    </row>
    <row r="377" spans="1:7">
      <c r="A377" s="1" t="str">
        <f t="shared" si="10"/>
        <v>215Contributivo44</v>
      </c>
      <c r="B377" s="1">
        <v>215</v>
      </c>
      <c r="C377" s="1" t="s">
        <v>68</v>
      </c>
      <c r="D377" s="1" t="s">
        <v>84</v>
      </c>
      <c r="E377" s="1">
        <v>1.8328467154509465E-7</v>
      </c>
      <c r="F377" s="1">
        <f>VLOOKUP(B377,nombres!A:C,3,0)</f>
        <v>100000</v>
      </c>
      <c r="G377" s="1">
        <f t="shared" si="11"/>
        <v>1.8328467154509465E-2</v>
      </c>
    </row>
    <row r="378" spans="1:7">
      <c r="A378" s="1" t="str">
        <f t="shared" si="10"/>
        <v>215Contributivo47</v>
      </c>
      <c r="B378" s="1">
        <v>215</v>
      </c>
      <c r="C378" s="1" t="s">
        <v>68</v>
      </c>
      <c r="D378" s="1" t="s">
        <v>85</v>
      </c>
      <c r="E378" s="1">
        <v>2.1077737227685889E-6</v>
      </c>
      <c r="F378" s="1">
        <f>VLOOKUP(B378,nombres!A:C,3,0)</f>
        <v>100000</v>
      </c>
      <c r="G378" s="1">
        <f t="shared" si="11"/>
        <v>0.21077737227685889</v>
      </c>
    </row>
    <row r="379" spans="1:7">
      <c r="A379" s="1" t="str">
        <f t="shared" si="10"/>
        <v>215Contributivo50</v>
      </c>
      <c r="B379" s="1">
        <v>215</v>
      </c>
      <c r="C379" s="1" t="s">
        <v>68</v>
      </c>
      <c r="D379" s="1" t="s">
        <v>86</v>
      </c>
      <c r="E379" s="1">
        <v>4.8570437959450092E-6</v>
      </c>
      <c r="F379" s="1">
        <f>VLOOKUP(B379,nombres!A:C,3,0)</f>
        <v>100000</v>
      </c>
      <c r="G379" s="1">
        <f t="shared" si="11"/>
        <v>0.48570437959450091</v>
      </c>
    </row>
    <row r="380" spans="1:7">
      <c r="A380" s="1" t="str">
        <f t="shared" si="10"/>
        <v>215Contributivo52</v>
      </c>
      <c r="B380" s="1">
        <v>215</v>
      </c>
      <c r="C380" s="1" t="s">
        <v>68</v>
      </c>
      <c r="D380" s="1" t="s">
        <v>87</v>
      </c>
      <c r="E380" s="1">
        <v>3.0241970804940622E-6</v>
      </c>
      <c r="F380" s="1">
        <f>VLOOKUP(B380,nombres!A:C,3,0)</f>
        <v>100000</v>
      </c>
      <c r="G380" s="1">
        <f t="shared" si="11"/>
        <v>0.30241970804940621</v>
      </c>
    </row>
    <row r="381" spans="1:7">
      <c r="A381" s="1" t="str">
        <f t="shared" si="10"/>
        <v>215Contributivo54</v>
      </c>
      <c r="B381" s="1">
        <v>215</v>
      </c>
      <c r="C381" s="1" t="s">
        <v>68</v>
      </c>
      <c r="D381" s="1" t="s">
        <v>88</v>
      </c>
      <c r="E381" s="1">
        <v>2.9325547447215144E-6</v>
      </c>
      <c r="F381" s="1">
        <f>VLOOKUP(B381,nombres!A:C,3,0)</f>
        <v>100000</v>
      </c>
      <c r="G381" s="1">
        <f t="shared" si="11"/>
        <v>0.29325547447215145</v>
      </c>
    </row>
    <row r="382" spans="1:7">
      <c r="A382" s="1" t="str">
        <f t="shared" si="10"/>
        <v>215Contributivo63</v>
      </c>
      <c r="B382" s="1">
        <v>215</v>
      </c>
      <c r="C382" s="1" t="s">
        <v>68</v>
      </c>
      <c r="D382" s="1" t="s">
        <v>89</v>
      </c>
      <c r="E382" s="1">
        <v>2.2910583943136834E-6</v>
      </c>
      <c r="F382" s="1">
        <f>VLOOKUP(B382,nombres!A:C,3,0)</f>
        <v>100000</v>
      </c>
      <c r="G382" s="1">
        <f t="shared" si="11"/>
        <v>0.22910583943136834</v>
      </c>
    </row>
    <row r="383" spans="1:7">
      <c r="A383" s="1" t="str">
        <f t="shared" si="10"/>
        <v>215Contributivo66</v>
      </c>
      <c r="B383" s="1">
        <v>215</v>
      </c>
      <c r="C383" s="1" t="s">
        <v>68</v>
      </c>
      <c r="D383" s="1" t="s">
        <v>90</v>
      </c>
      <c r="E383" s="1">
        <v>7.0564598544861439E-6</v>
      </c>
      <c r="F383" s="1">
        <f>VLOOKUP(B383,nombres!A:C,3,0)</f>
        <v>100000</v>
      </c>
      <c r="G383" s="1">
        <f t="shared" si="11"/>
        <v>0.70564598544861434</v>
      </c>
    </row>
    <row r="384" spans="1:7">
      <c r="A384" s="1" t="str">
        <f t="shared" si="10"/>
        <v>215Contributivo68</v>
      </c>
      <c r="B384" s="1">
        <v>215</v>
      </c>
      <c r="C384" s="1" t="s">
        <v>68</v>
      </c>
      <c r="D384" s="1" t="s">
        <v>91</v>
      </c>
      <c r="E384" s="1">
        <v>1.0263941606525302E-5</v>
      </c>
      <c r="F384" s="1">
        <f>VLOOKUP(B384,nombres!A:C,3,0)</f>
        <v>100000</v>
      </c>
      <c r="G384" s="1">
        <f t="shared" si="11"/>
        <v>1.0263941606525302</v>
      </c>
    </row>
    <row r="385" spans="1:7">
      <c r="A385" s="1" t="str">
        <f t="shared" si="10"/>
        <v>215Contributivo70</v>
      </c>
      <c r="B385" s="1">
        <v>215</v>
      </c>
      <c r="C385" s="1" t="s">
        <v>68</v>
      </c>
      <c r="D385" s="1" t="s">
        <v>92</v>
      </c>
      <c r="E385" s="1">
        <v>2.5659854016313254E-6</v>
      </c>
      <c r="F385" s="1">
        <f>VLOOKUP(B385,nombres!A:C,3,0)</f>
        <v>100000</v>
      </c>
      <c r="G385" s="1">
        <f t="shared" si="11"/>
        <v>0.25659854016313255</v>
      </c>
    </row>
    <row r="386" spans="1:7">
      <c r="A386" s="1" t="str">
        <f t="shared" si="10"/>
        <v>215Contributivo73</v>
      </c>
      <c r="B386" s="1">
        <v>215</v>
      </c>
      <c r="C386" s="1" t="s">
        <v>68</v>
      </c>
      <c r="D386" s="1" t="s">
        <v>93</v>
      </c>
      <c r="E386" s="1">
        <v>4.3071897813097253E-6</v>
      </c>
      <c r="F386" s="1">
        <f>VLOOKUP(B386,nombres!A:C,3,0)</f>
        <v>100000</v>
      </c>
      <c r="G386" s="1">
        <f t="shared" si="11"/>
        <v>0.43071897813097254</v>
      </c>
    </row>
    <row r="387" spans="1:7">
      <c r="A387" s="1" t="str">
        <f t="shared" ref="A387:A450" si="12">CONCATENATE(B387,C387,D387)</f>
        <v>215Contributivo76</v>
      </c>
      <c r="B387" s="1">
        <v>215</v>
      </c>
      <c r="C387" s="1" t="s">
        <v>68</v>
      </c>
      <c r="D387" s="1" t="s">
        <v>94</v>
      </c>
      <c r="E387" s="1">
        <v>2.6942846717128916E-5</v>
      </c>
      <c r="F387" s="1">
        <f>VLOOKUP(B387,nombres!A:C,3,0)</f>
        <v>100000</v>
      </c>
      <c r="G387" s="1">
        <f t="shared" ref="G387:G450" si="13">E387*F387</f>
        <v>2.6942846717128917</v>
      </c>
    </row>
    <row r="388" spans="1:7">
      <c r="A388" s="1" t="str">
        <f t="shared" si="12"/>
        <v>215Contributivo80</v>
      </c>
      <c r="B388" s="1">
        <v>215</v>
      </c>
      <c r="C388" s="1" t="s">
        <v>68</v>
      </c>
      <c r="D388" s="1" t="s">
        <v>95</v>
      </c>
      <c r="E388" s="1">
        <v>8.1561678837567126E-6</v>
      </c>
      <c r="F388" s="1">
        <f>VLOOKUP(B388,nombres!A:C,3,0)</f>
        <v>100000</v>
      </c>
      <c r="G388" s="1">
        <f t="shared" si="13"/>
        <v>0.81561678837567131</v>
      </c>
    </row>
    <row r="389" spans="1:7">
      <c r="A389" s="1" t="str">
        <f t="shared" si="12"/>
        <v>215Contributivo81</v>
      </c>
      <c r="B389" s="1">
        <v>215</v>
      </c>
      <c r="C389" s="1" t="s">
        <v>68</v>
      </c>
      <c r="D389" s="1" t="s">
        <v>96</v>
      </c>
      <c r="E389" s="1">
        <v>4.5821167886273664E-7</v>
      </c>
      <c r="F389" s="1">
        <f>VLOOKUP(B389,nombres!A:C,3,0)</f>
        <v>100000</v>
      </c>
      <c r="G389" s="1">
        <f t="shared" si="13"/>
        <v>4.5821167886273662E-2</v>
      </c>
    </row>
    <row r="390" spans="1:7">
      <c r="A390" s="1" t="str">
        <f t="shared" si="12"/>
        <v>215Contributivo85</v>
      </c>
      <c r="B390" s="1">
        <v>215</v>
      </c>
      <c r="C390" s="1" t="s">
        <v>68</v>
      </c>
      <c r="D390" s="1" t="s">
        <v>97</v>
      </c>
      <c r="E390" s="1">
        <v>3.1158394162666097E-6</v>
      </c>
      <c r="F390" s="1">
        <f>VLOOKUP(B390,nombres!A:C,3,0)</f>
        <v>100000</v>
      </c>
      <c r="G390" s="1">
        <f t="shared" si="13"/>
        <v>0.31158394162666098</v>
      </c>
    </row>
    <row r="391" spans="1:7">
      <c r="A391" s="1" t="str">
        <f t="shared" si="12"/>
        <v>215Contributivo86</v>
      </c>
      <c r="B391" s="1">
        <v>215</v>
      </c>
      <c r="C391" s="1" t="s">
        <v>68</v>
      </c>
      <c r="D391" s="1" t="s">
        <v>98</v>
      </c>
      <c r="E391" s="1">
        <v>6.4149635040783134E-7</v>
      </c>
      <c r="F391" s="1">
        <f>VLOOKUP(B391,nombres!A:C,3,0)</f>
        <v>100000</v>
      </c>
      <c r="G391" s="1">
        <f t="shared" si="13"/>
        <v>6.4149635040783137E-2</v>
      </c>
    </row>
    <row r="392" spans="1:7">
      <c r="A392" s="1" t="str">
        <f t="shared" si="12"/>
        <v>215Contributivo88</v>
      </c>
      <c r="B392" s="1">
        <v>215</v>
      </c>
      <c r="C392" s="1" t="s">
        <v>68</v>
      </c>
      <c r="D392" s="1" t="s">
        <v>99</v>
      </c>
      <c r="E392" s="1">
        <v>0</v>
      </c>
      <c r="F392" s="1">
        <f>VLOOKUP(B392,nombres!A:C,3,0)</f>
        <v>100000</v>
      </c>
      <c r="G392" s="1">
        <f t="shared" si="13"/>
        <v>0</v>
      </c>
    </row>
    <row r="393" spans="1:7">
      <c r="A393" s="1" t="str">
        <f t="shared" si="12"/>
        <v>215Contributivo91</v>
      </c>
      <c r="B393" s="1">
        <v>215</v>
      </c>
      <c r="C393" s="1" t="s">
        <v>68</v>
      </c>
      <c r="D393" s="1" t="s">
        <v>100</v>
      </c>
      <c r="E393" s="1">
        <v>3.6656934309018929E-7</v>
      </c>
      <c r="F393" s="1">
        <f>VLOOKUP(B393,nombres!A:C,3,0)</f>
        <v>100000</v>
      </c>
      <c r="G393" s="1">
        <f t="shared" si="13"/>
        <v>3.6656934309018931E-2</v>
      </c>
    </row>
    <row r="394" spans="1:7">
      <c r="A394" s="1" t="str">
        <f t="shared" si="12"/>
        <v>215Contributivo94</v>
      </c>
      <c r="B394" s="1">
        <v>215</v>
      </c>
      <c r="C394" s="1" t="s">
        <v>68</v>
      </c>
      <c r="D394" s="1" t="s">
        <v>101</v>
      </c>
      <c r="E394" s="1">
        <v>0</v>
      </c>
      <c r="F394" s="1">
        <f>VLOOKUP(B394,nombres!A:C,3,0)</f>
        <v>100000</v>
      </c>
      <c r="G394" s="1">
        <f t="shared" si="13"/>
        <v>0</v>
      </c>
    </row>
    <row r="395" spans="1:7">
      <c r="A395" s="1" t="str">
        <f t="shared" si="12"/>
        <v>215Contributivo95</v>
      </c>
      <c r="B395" s="1">
        <v>215</v>
      </c>
      <c r="C395" s="1" t="s">
        <v>68</v>
      </c>
      <c r="D395" s="1" t="s">
        <v>102</v>
      </c>
      <c r="E395" s="1">
        <v>2.74927007317642E-7</v>
      </c>
      <c r="F395" s="1">
        <f>VLOOKUP(B395,nombres!A:C,3,0)</f>
        <v>100000</v>
      </c>
      <c r="G395" s="1">
        <f t="shared" si="13"/>
        <v>2.74927007317642E-2</v>
      </c>
    </row>
    <row r="396" spans="1:7">
      <c r="A396" s="1" t="str">
        <f t="shared" si="12"/>
        <v>215Contributivo97</v>
      </c>
      <c r="B396" s="1">
        <v>215</v>
      </c>
      <c r="C396" s="1" t="s">
        <v>68</v>
      </c>
      <c r="D396" s="1" t="s">
        <v>103</v>
      </c>
      <c r="E396" s="1">
        <v>9.1642335772547324E-8</v>
      </c>
      <c r="F396" s="1">
        <f>VLOOKUP(B396,nombres!A:C,3,0)</f>
        <v>100000</v>
      </c>
      <c r="G396" s="1">
        <f t="shared" si="13"/>
        <v>9.1642335772547327E-3</v>
      </c>
    </row>
    <row r="397" spans="1:7">
      <c r="A397" s="1" t="str">
        <f t="shared" si="12"/>
        <v>215Contributivo99</v>
      </c>
      <c r="B397" s="1">
        <v>215</v>
      </c>
      <c r="C397" s="1" t="s">
        <v>68</v>
      </c>
      <c r="D397" s="1" t="s">
        <v>104</v>
      </c>
      <c r="E397" s="1">
        <v>0</v>
      </c>
      <c r="F397" s="1">
        <f>VLOOKUP(B397,nombres!A:C,3,0)</f>
        <v>100000</v>
      </c>
      <c r="G397" s="1">
        <f t="shared" si="13"/>
        <v>0</v>
      </c>
    </row>
    <row r="398" spans="1:7">
      <c r="A398" s="1" t="str">
        <f t="shared" si="12"/>
        <v>215Subsidiado00</v>
      </c>
      <c r="B398" s="1">
        <v>215</v>
      </c>
      <c r="C398" s="1" t="s">
        <v>105</v>
      </c>
      <c r="D398" s="1" t="s">
        <v>69</v>
      </c>
      <c r="E398" s="1">
        <v>0</v>
      </c>
      <c r="F398" s="1">
        <f>VLOOKUP(B398,nombres!A:C,3,0)</f>
        <v>100000</v>
      </c>
      <c r="G398" s="1">
        <f t="shared" si="13"/>
        <v>0</v>
      </c>
    </row>
    <row r="399" spans="1:7">
      <c r="A399" s="1" t="str">
        <f t="shared" si="12"/>
        <v>215Subsidiado01</v>
      </c>
      <c r="B399" s="1">
        <v>215</v>
      </c>
      <c r="C399" s="1" t="s">
        <v>105</v>
      </c>
      <c r="D399" s="1" t="s">
        <v>70</v>
      </c>
      <c r="E399" s="1">
        <v>0</v>
      </c>
      <c r="F399" s="1">
        <f>VLOOKUP(B399,nombres!A:C,3,0)</f>
        <v>100000</v>
      </c>
      <c r="G399" s="1">
        <f t="shared" si="13"/>
        <v>0</v>
      </c>
    </row>
    <row r="400" spans="1:7">
      <c r="A400" s="1" t="str">
        <f t="shared" si="12"/>
        <v>215Subsidiado05</v>
      </c>
      <c r="B400" s="1">
        <v>215</v>
      </c>
      <c r="C400" s="1" t="s">
        <v>105</v>
      </c>
      <c r="D400" s="1" t="s">
        <v>71</v>
      </c>
      <c r="E400" s="1">
        <v>1.3634675375108946E-5</v>
      </c>
      <c r="F400" s="1">
        <f>VLOOKUP(B400,nombres!A:C,3,0)</f>
        <v>100000</v>
      </c>
      <c r="G400" s="1">
        <f t="shared" si="13"/>
        <v>1.3634675375108947</v>
      </c>
    </row>
    <row r="401" spans="1:7">
      <c r="A401" s="1" t="str">
        <f t="shared" si="12"/>
        <v>215Subsidiado08</v>
      </c>
      <c r="B401" s="1">
        <v>215</v>
      </c>
      <c r="C401" s="1" t="s">
        <v>105</v>
      </c>
      <c r="D401" s="1" t="s">
        <v>72</v>
      </c>
      <c r="E401" s="1">
        <v>1.1435534185575244E-6</v>
      </c>
      <c r="F401" s="1">
        <f>VLOOKUP(B401,nombres!A:C,3,0)</f>
        <v>100000</v>
      </c>
      <c r="G401" s="1">
        <f t="shared" si="13"/>
        <v>0.11435534185575244</v>
      </c>
    </row>
    <row r="402" spans="1:7">
      <c r="A402" s="1" t="str">
        <f t="shared" si="12"/>
        <v>215Subsidiado11</v>
      </c>
      <c r="B402" s="1">
        <v>215</v>
      </c>
      <c r="C402" s="1" t="s">
        <v>105</v>
      </c>
      <c r="D402" s="1" t="s">
        <v>73</v>
      </c>
      <c r="E402" s="1">
        <v>3.2019495719610685E-5</v>
      </c>
      <c r="F402" s="1">
        <f>VLOOKUP(B402,nombres!A:C,3,0)</f>
        <v>100000</v>
      </c>
      <c r="G402" s="1">
        <f t="shared" si="13"/>
        <v>3.2019495719610687</v>
      </c>
    </row>
    <row r="403" spans="1:7">
      <c r="A403" s="1" t="str">
        <f t="shared" si="12"/>
        <v>215Subsidiado13</v>
      </c>
      <c r="B403" s="1">
        <v>215</v>
      </c>
      <c r="C403" s="1" t="s">
        <v>105</v>
      </c>
      <c r="D403" s="1" t="s">
        <v>74</v>
      </c>
      <c r="E403" s="1">
        <v>1.3282812784783551E-5</v>
      </c>
      <c r="F403" s="1">
        <f>VLOOKUP(B403,nombres!A:C,3,0)</f>
        <v>100000</v>
      </c>
      <c r="G403" s="1">
        <f t="shared" si="13"/>
        <v>1.3282812784783551</v>
      </c>
    </row>
    <row r="404" spans="1:7">
      <c r="A404" s="1" t="str">
        <f t="shared" si="12"/>
        <v>215Subsidiado15</v>
      </c>
      <c r="B404" s="1">
        <v>215</v>
      </c>
      <c r="C404" s="1" t="s">
        <v>105</v>
      </c>
      <c r="D404" s="1" t="s">
        <v>75</v>
      </c>
      <c r="E404" s="1">
        <v>1.1259602890412549E-5</v>
      </c>
      <c r="F404" s="1">
        <f>VLOOKUP(B404,nombres!A:C,3,0)</f>
        <v>100000</v>
      </c>
      <c r="G404" s="1">
        <f t="shared" si="13"/>
        <v>1.125960289041255</v>
      </c>
    </row>
    <row r="405" spans="1:7">
      <c r="A405" s="1" t="str">
        <f t="shared" si="12"/>
        <v>215Subsidiado17</v>
      </c>
      <c r="B405" s="1">
        <v>215</v>
      </c>
      <c r="C405" s="1" t="s">
        <v>105</v>
      </c>
      <c r="D405" s="1" t="s">
        <v>76</v>
      </c>
      <c r="E405" s="1">
        <v>5.6298014452062745E-6</v>
      </c>
      <c r="F405" s="1">
        <f>VLOOKUP(B405,nombres!A:C,3,0)</f>
        <v>100000</v>
      </c>
      <c r="G405" s="1">
        <f t="shared" si="13"/>
        <v>0.5629801445206275</v>
      </c>
    </row>
    <row r="406" spans="1:7">
      <c r="A406" s="1" t="str">
        <f t="shared" si="12"/>
        <v>215Subsidiado18</v>
      </c>
      <c r="B406" s="1">
        <v>215</v>
      </c>
      <c r="C406" s="1" t="s">
        <v>105</v>
      </c>
      <c r="D406" s="1" t="s">
        <v>77</v>
      </c>
      <c r="E406" s="1">
        <v>6.3335266258570575E-6</v>
      </c>
      <c r="F406" s="1">
        <f>VLOOKUP(B406,nombres!A:C,3,0)</f>
        <v>100000</v>
      </c>
      <c r="G406" s="1">
        <f t="shared" si="13"/>
        <v>0.63335266258570577</v>
      </c>
    </row>
    <row r="407" spans="1:7">
      <c r="A407" s="1" t="str">
        <f t="shared" si="12"/>
        <v>215Subsidiado19</v>
      </c>
      <c r="B407" s="1">
        <v>215</v>
      </c>
      <c r="C407" s="1" t="s">
        <v>105</v>
      </c>
      <c r="D407" s="1" t="s">
        <v>78</v>
      </c>
      <c r="E407" s="1">
        <v>6.0696296831130142E-6</v>
      </c>
      <c r="F407" s="1">
        <f>VLOOKUP(B407,nombres!A:C,3,0)</f>
        <v>100000</v>
      </c>
      <c r="G407" s="1">
        <f t="shared" si="13"/>
        <v>0.60696296831130137</v>
      </c>
    </row>
    <row r="408" spans="1:7">
      <c r="A408" s="1" t="str">
        <f t="shared" si="12"/>
        <v>215Subsidiado20</v>
      </c>
      <c r="B408" s="1">
        <v>215</v>
      </c>
      <c r="C408" s="1" t="s">
        <v>105</v>
      </c>
      <c r="D408" s="1" t="s">
        <v>79</v>
      </c>
      <c r="E408" s="1">
        <v>1.0028083824273675E-5</v>
      </c>
      <c r="F408" s="1">
        <f>VLOOKUP(B408,nombres!A:C,3,0)</f>
        <v>100000</v>
      </c>
      <c r="G408" s="1">
        <f t="shared" si="13"/>
        <v>1.0028083824273675</v>
      </c>
    </row>
    <row r="409" spans="1:7">
      <c r="A409" s="1" t="str">
        <f t="shared" si="12"/>
        <v>215Subsidiado23</v>
      </c>
      <c r="B409" s="1">
        <v>215</v>
      </c>
      <c r="C409" s="1" t="s">
        <v>105</v>
      </c>
      <c r="D409" s="1" t="s">
        <v>80</v>
      </c>
      <c r="E409" s="1">
        <v>6.7733548637637981E-6</v>
      </c>
      <c r="F409" s="1">
        <f>VLOOKUP(B409,nombres!A:C,3,0)</f>
        <v>100000</v>
      </c>
      <c r="G409" s="1">
        <f t="shared" si="13"/>
        <v>0.67733548637637986</v>
      </c>
    </row>
    <row r="410" spans="1:7">
      <c r="A410" s="1" t="str">
        <f t="shared" si="12"/>
        <v>215Subsidiado25</v>
      </c>
      <c r="B410" s="1">
        <v>215</v>
      </c>
      <c r="C410" s="1" t="s">
        <v>105</v>
      </c>
      <c r="D410" s="1" t="s">
        <v>81</v>
      </c>
      <c r="E410" s="1">
        <v>3.8704884935793131E-6</v>
      </c>
      <c r="F410" s="1">
        <f>VLOOKUP(B410,nombres!A:C,3,0)</f>
        <v>100000</v>
      </c>
      <c r="G410" s="1">
        <f t="shared" si="13"/>
        <v>0.38704884935793132</v>
      </c>
    </row>
    <row r="411" spans="1:7">
      <c r="A411" s="1" t="str">
        <f t="shared" si="12"/>
        <v>215Subsidiado27</v>
      </c>
      <c r="B411" s="1">
        <v>215</v>
      </c>
      <c r="C411" s="1" t="s">
        <v>105</v>
      </c>
      <c r="D411" s="1" t="s">
        <v>82</v>
      </c>
      <c r="E411" s="1">
        <v>8.7965647581348039E-8</v>
      </c>
      <c r="F411" s="1">
        <f>VLOOKUP(B411,nombres!A:C,3,0)</f>
        <v>100000</v>
      </c>
      <c r="G411" s="1">
        <f t="shared" si="13"/>
        <v>8.7965647581348047E-3</v>
      </c>
    </row>
    <row r="412" spans="1:7">
      <c r="A412" s="1" t="str">
        <f t="shared" si="12"/>
        <v>215Subsidiado41</v>
      </c>
      <c r="B412" s="1">
        <v>215</v>
      </c>
      <c r="C412" s="1" t="s">
        <v>105</v>
      </c>
      <c r="D412" s="1" t="s">
        <v>83</v>
      </c>
      <c r="E412" s="1">
        <v>2.4454450027614756E-5</v>
      </c>
      <c r="F412" s="1">
        <f>VLOOKUP(B412,nombres!A:C,3,0)</f>
        <v>100000</v>
      </c>
      <c r="G412" s="1">
        <f t="shared" si="13"/>
        <v>2.4454450027614754</v>
      </c>
    </row>
    <row r="413" spans="1:7">
      <c r="A413" s="1" t="str">
        <f t="shared" si="12"/>
        <v>215Subsidiado44</v>
      </c>
      <c r="B413" s="1">
        <v>215</v>
      </c>
      <c r="C413" s="1" t="s">
        <v>105</v>
      </c>
      <c r="D413" s="1" t="s">
        <v>84</v>
      </c>
      <c r="E413" s="1">
        <v>7.7409769871586261E-6</v>
      </c>
      <c r="F413" s="1">
        <f>VLOOKUP(B413,nombres!A:C,3,0)</f>
        <v>100000</v>
      </c>
      <c r="G413" s="1">
        <f t="shared" si="13"/>
        <v>0.77409769871586265</v>
      </c>
    </row>
    <row r="414" spans="1:7">
      <c r="A414" s="1" t="str">
        <f t="shared" si="12"/>
        <v>215Subsidiado47</v>
      </c>
      <c r="B414" s="1">
        <v>215</v>
      </c>
      <c r="C414" s="1" t="s">
        <v>105</v>
      </c>
      <c r="D414" s="1" t="s">
        <v>85</v>
      </c>
      <c r="E414" s="1">
        <v>2.9908320177658332E-6</v>
      </c>
      <c r="F414" s="1">
        <f>VLOOKUP(B414,nombres!A:C,3,0)</f>
        <v>100000</v>
      </c>
      <c r="G414" s="1">
        <f t="shared" si="13"/>
        <v>0.29908320177658332</v>
      </c>
    </row>
    <row r="415" spans="1:7">
      <c r="A415" s="1" t="str">
        <f t="shared" si="12"/>
        <v>215Subsidiado50</v>
      </c>
      <c r="B415" s="1">
        <v>215</v>
      </c>
      <c r="C415" s="1" t="s">
        <v>105</v>
      </c>
      <c r="D415" s="1" t="s">
        <v>86</v>
      </c>
      <c r="E415" s="1">
        <v>9.4123242912042389E-6</v>
      </c>
      <c r="F415" s="1">
        <f>VLOOKUP(B415,nombres!A:C,3,0)</f>
        <v>100000</v>
      </c>
      <c r="G415" s="1">
        <f t="shared" si="13"/>
        <v>0.94123242912042393</v>
      </c>
    </row>
    <row r="416" spans="1:7">
      <c r="A416" s="1" t="str">
        <f t="shared" si="12"/>
        <v>215Subsidiado52</v>
      </c>
      <c r="B416" s="1">
        <v>215</v>
      </c>
      <c r="C416" s="1" t="s">
        <v>105</v>
      </c>
      <c r="D416" s="1" t="s">
        <v>87</v>
      </c>
      <c r="E416" s="1">
        <v>1.4954160088829166E-5</v>
      </c>
      <c r="F416" s="1">
        <f>VLOOKUP(B416,nombres!A:C,3,0)</f>
        <v>100000</v>
      </c>
      <c r="G416" s="1">
        <f t="shared" si="13"/>
        <v>1.4954160088829165</v>
      </c>
    </row>
    <row r="417" spans="1:7">
      <c r="A417" s="1" t="str">
        <f t="shared" si="12"/>
        <v>215Subsidiado54</v>
      </c>
      <c r="B417" s="1">
        <v>215</v>
      </c>
      <c r="C417" s="1" t="s">
        <v>105</v>
      </c>
      <c r="D417" s="1" t="s">
        <v>88</v>
      </c>
      <c r="E417" s="1">
        <v>1.0907740300087156E-5</v>
      </c>
      <c r="F417" s="1">
        <f>VLOOKUP(B417,nombres!A:C,3,0)</f>
        <v>100000</v>
      </c>
      <c r="G417" s="1">
        <f t="shared" si="13"/>
        <v>1.0907740300087156</v>
      </c>
    </row>
    <row r="418" spans="1:7">
      <c r="A418" s="1" t="str">
        <f t="shared" si="12"/>
        <v>215Subsidiado63</v>
      </c>
      <c r="B418" s="1">
        <v>215</v>
      </c>
      <c r="C418" s="1" t="s">
        <v>105</v>
      </c>
      <c r="D418" s="1" t="s">
        <v>89</v>
      </c>
      <c r="E418" s="1">
        <v>4.222351083904705E-6</v>
      </c>
      <c r="F418" s="1">
        <f>VLOOKUP(B418,nombres!A:C,3,0)</f>
        <v>100000</v>
      </c>
      <c r="G418" s="1">
        <f t="shared" si="13"/>
        <v>0.42223510839047051</v>
      </c>
    </row>
    <row r="419" spans="1:7">
      <c r="A419" s="1" t="str">
        <f t="shared" si="12"/>
        <v>215Subsidiado66</v>
      </c>
      <c r="B419" s="1">
        <v>215</v>
      </c>
      <c r="C419" s="1" t="s">
        <v>105</v>
      </c>
      <c r="D419" s="1" t="s">
        <v>90</v>
      </c>
      <c r="E419" s="1">
        <v>2.8149007226031372E-6</v>
      </c>
      <c r="F419" s="1">
        <f>VLOOKUP(B419,nombres!A:C,3,0)</f>
        <v>100000</v>
      </c>
      <c r="G419" s="1">
        <f t="shared" si="13"/>
        <v>0.28149007226031375</v>
      </c>
    </row>
    <row r="420" spans="1:7">
      <c r="A420" s="1" t="str">
        <f t="shared" si="12"/>
        <v>215Subsidiado68</v>
      </c>
      <c r="B420" s="1">
        <v>215</v>
      </c>
      <c r="C420" s="1" t="s">
        <v>105</v>
      </c>
      <c r="D420" s="1" t="s">
        <v>91</v>
      </c>
      <c r="E420" s="1">
        <v>1.2579087604132767E-5</v>
      </c>
      <c r="F420" s="1">
        <f>VLOOKUP(B420,nombres!A:C,3,0)</f>
        <v>100000</v>
      </c>
      <c r="G420" s="1">
        <f t="shared" si="13"/>
        <v>1.2579087604132768</v>
      </c>
    </row>
    <row r="421" spans="1:7">
      <c r="A421" s="1" t="str">
        <f t="shared" si="12"/>
        <v>215Subsidiado70</v>
      </c>
      <c r="B421" s="1">
        <v>215</v>
      </c>
      <c r="C421" s="1" t="s">
        <v>105</v>
      </c>
      <c r="D421" s="1" t="s">
        <v>92</v>
      </c>
      <c r="E421" s="1">
        <v>8.5326678153907595E-6</v>
      </c>
      <c r="F421" s="1">
        <f>VLOOKUP(B421,nombres!A:C,3,0)</f>
        <v>100000</v>
      </c>
      <c r="G421" s="1">
        <f t="shared" si="13"/>
        <v>0.85326678153907598</v>
      </c>
    </row>
    <row r="422" spans="1:7">
      <c r="A422" s="1" t="str">
        <f t="shared" si="12"/>
        <v>215Subsidiado73</v>
      </c>
      <c r="B422" s="1">
        <v>215</v>
      </c>
      <c r="C422" s="1" t="s">
        <v>105</v>
      </c>
      <c r="D422" s="1" t="s">
        <v>93</v>
      </c>
      <c r="E422" s="1">
        <v>1.0467912062180414E-5</v>
      </c>
      <c r="F422" s="1">
        <f>VLOOKUP(B422,nombres!A:C,3,0)</f>
        <v>100000</v>
      </c>
      <c r="G422" s="1">
        <f t="shared" si="13"/>
        <v>1.0467912062180413</v>
      </c>
    </row>
    <row r="423" spans="1:7">
      <c r="A423" s="1" t="str">
        <f t="shared" si="12"/>
        <v>215Subsidiado76</v>
      </c>
      <c r="B423" s="1">
        <v>215</v>
      </c>
      <c r="C423" s="1" t="s">
        <v>105</v>
      </c>
      <c r="D423" s="1" t="s">
        <v>94</v>
      </c>
      <c r="E423" s="1">
        <v>1.4514331850922423E-5</v>
      </c>
      <c r="F423" s="1">
        <f>VLOOKUP(B423,nombres!A:C,3,0)</f>
        <v>100000</v>
      </c>
      <c r="G423" s="1">
        <f t="shared" si="13"/>
        <v>1.4514331850922424</v>
      </c>
    </row>
    <row r="424" spans="1:7">
      <c r="A424" s="1" t="str">
        <f t="shared" si="12"/>
        <v>215Subsidiado80</v>
      </c>
      <c r="B424" s="1">
        <v>215</v>
      </c>
      <c r="C424" s="1" t="s">
        <v>105</v>
      </c>
      <c r="D424" s="1" t="s">
        <v>95</v>
      </c>
      <c r="E424" s="1">
        <v>1.2842984546876812E-5</v>
      </c>
      <c r="F424" s="1">
        <f>VLOOKUP(B424,nombres!A:C,3,0)</f>
        <v>100000</v>
      </c>
      <c r="G424" s="1">
        <f t="shared" si="13"/>
        <v>1.2842984546876812</v>
      </c>
    </row>
    <row r="425" spans="1:7">
      <c r="A425" s="1" t="str">
        <f t="shared" si="12"/>
        <v>215Subsidiado81</v>
      </c>
      <c r="B425" s="1">
        <v>215</v>
      </c>
      <c r="C425" s="1" t="s">
        <v>105</v>
      </c>
      <c r="D425" s="1" t="s">
        <v>96</v>
      </c>
      <c r="E425" s="1">
        <v>1.5833816564642644E-6</v>
      </c>
      <c r="F425" s="1">
        <f>VLOOKUP(B425,nombres!A:C,3,0)</f>
        <v>100000</v>
      </c>
      <c r="G425" s="1">
        <f t="shared" si="13"/>
        <v>0.15833816564642644</v>
      </c>
    </row>
    <row r="426" spans="1:7">
      <c r="A426" s="1" t="str">
        <f t="shared" si="12"/>
        <v>215Subsidiado85</v>
      </c>
      <c r="B426" s="1">
        <v>215</v>
      </c>
      <c r="C426" s="1" t="s">
        <v>105</v>
      </c>
      <c r="D426" s="1" t="s">
        <v>97</v>
      </c>
      <c r="E426" s="1">
        <v>3.9584541411606608E-6</v>
      </c>
      <c r="F426" s="1">
        <f>VLOOKUP(B426,nombres!A:C,3,0)</f>
        <v>100000</v>
      </c>
      <c r="G426" s="1">
        <f t="shared" si="13"/>
        <v>0.39584541411606611</v>
      </c>
    </row>
    <row r="427" spans="1:7">
      <c r="A427" s="1" t="str">
        <f t="shared" si="12"/>
        <v>215Subsidiado86</v>
      </c>
      <c r="B427" s="1">
        <v>215</v>
      </c>
      <c r="C427" s="1" t="s">
        <v>105</v>
      </c>
      <c r="D427" s="1" t="s">
        <v>98</v>
      </c>
      <c r="E427" s="1">
        <v>4.1343854363233572E-6</v>
      </c>
      <c r="F427" s="1">
        <f>VLOOKUP(B427,nombres!A:C,3,0)</f>
        <v>100000</v>
      </c>
      <c r="G427" s="1">
        <f t="shared" si="13"/>
        <v>0.41343854363233573</v>
      </c>
    </row>
    <row r="428" spans="1:7">
      <c r="A428" s="1" t="str">
        <f t="shared" si="12"/>
        <v>215Subsidiado88</v>
      </c>
      <c r="B428" s="1">
        <v>215</v>
      </c>
      <c r="C428" s="1" t="s">
        <v>105</v>
      </c>
      <c r="D428" s="1" t="s">
        <v>99</v>
      </c>
      <c r="E428" s="1">
        <v>0</v>
      </c>
      <c r="F428" s="1">
        <f>VLOOKUP(B428,nombres!A:C,3,0)</f>
        <v>100000</v>
      </c>
      <c r="G428" s="1">
        <f t="shared" si="13"/>
        <v>0</v>
      </c>
    </row>
    <row r="429" spans="1:7">
      <c r="A429" s="1" t="str">
        <f t="shared" si="12"/>
        <v>215Subsidiado91</v>
      </c>
      <c r="B429" s="1">
        <v>215</v>
      </c>
      <c r="C429" s="1" t="s">
        <v>105</v>
      </c>
      <c r="D429" s="1" t="s">
        <v>100</v>
      </c>
      <c r="E429" s="1">
        <v>2.6389694274404406E-7</v>
      </c>
      <c r="F429" s="1">
        <f>VLOOKUP(B429,nombres!A:C,3,0)</f>
        <v>100000</v>
      </c>
      <c r="G429" s="1">
        <f t="shared" si="13"/>
        <v>2.6389694274404407E-2</v>
      </c>
    </row>
    <row r="430" spans="1:7">
      <c r="A430" s="1" t="str">
        <f t="shared" si="12"/>
        <v>215Subsidiado94</v>
      </c>
      <c r="B430" s="1">
        <v>215</v>
      </c>
      <c r="C430" s="1" t="s">
        <v>105</v>
      </c>
      <c r="D430" s="1" t="s">
        <v>101</v>
      </c>
      <c r="E430" s="1">
        <v>0</v>
      </c>
      <c r="F430" s="1">
        <f>VLOOKUP(B430,nombres!A:C,3,0)</f>
        <v>100000</v>
      </c>
      <c r="G430" s="1">
        <f t="shared" si="13"/>
        <v>0</v>
      </c>
    </row>
    <row r="431" spans="1:7">
      <c r="A431" s="1" t="str">
        <f t="shared" si="12"/>
        <v>215Subsidiado95</v>
      </c>
      <c r="B431" s="1">
        <v>215</v>
      </c>
      <c r="C431" s="1" t="s">
        <v>105</v>
      </c>
      <c r="D431" s="1" t="s">
        <v>102</v>
      </c>
      <c r="E431" s="1">
        <v>1.3194847137202204E-6</v>
      </c>
      <c r="F431" s="1">
        <f>VLOOKUP(B431,nombres!A:C,3,0)</f>
        <v>100000</v>
      </c>
      <c r="G431" s="1">
        <f t="shared" si="13"/>
        <v>0.13194847137202204</v>
      </c>
    </row>
    <row r="432" spans="1:7">
      <c r="A432" s="1" t="str">
        <f t="shared" si="12"/>
        <v>215Subsidiado97</v>
      </c>
      <c r="B432" s="1">
        <v>215</v>
      </c>
      <c r="C432" s="1" t="s">
        <v>105</v>
      </c>
      <c r="D432" s="1" t="s">
        <v>103</v>
      </c>
      <c r="E432" s="1">
        <v>1.7593129516269608E-7</v>
      </c>
      <c r="F432" s="1">
        <f>VLOOKUP(B432,nombres!A:C,3,0)</f>
        <v>100000</v>
      </c>
      <c r="G432" s="1">
        <f t="shared" si="13"/>
        <v>1.7593129516269609E-2</v>
      </c>
    </row>
    <row r="433" spans="1:7">
      <c r="A433" s="1" t="str">
        <f t="shared" si="12"/>
        <v>215Subsidiado99</v>
      </c>
      <c r="B433" s="1">
        <v>215</v>
      </c>
      <c r="C433" s="1" t="s">
        <v>105</v>
      </c>
      <c r="D433" s="1" t="s">
        <v>104</v>
      </c>
      <c r="E433" s="1">
        <v>5.2779388548808813E-7</v>
      </c>
      <c r="F433" s="1">
        <f>VLOOKUP(B433,nombres!A:C,3,0)</f>
        <v>100000</v>
      </c>
      <c r="G433" s="1">
        <f t="shared" si="13"/>
        <v>5.2779388548808814E-2</v>
      </c>
    </row>
    <row r="434" spans="1:7">
      <c r="A434" s="1" t="str">
        <f t="shared" si="12"/>
        <v>217Contributivo00</v>
      </c>
      <c r="B434" s="1">
        <v>217</v>
      </c>
      <c r="C434" s="1" t="s">
        <v>68</v>
      </c>
      <c r="D434" s="1" t="s">
        <v>69</v>
      </c>
      <c r="E434" s="1">
        <v>0</v>
      </c>
      <c r="F434" s="1">
        <f>VLOOKUP(B434,nombres!A:C,3,0)</f>
        <v>100000</v>
      </c>
      <c r="G434" s="1">
        <f t="shared" si="13"/>
        <v>0</v>
      </c>
    </row>
    <row r="435" spans="1:7">
      <c r="A435" s="1" t="str">
        <f t="shared" si="12"/>
        <v>217Contributivo01</v>
      </c>
      <c r="B435" s="1">
        <v>217</v>
      </c>
      <c r="C435" s="1" t="s">
        <v>68</v>
      </c>
      <c r="D435" s="1" t="s">
        <v>70</v>
      </c>
      <c r="E435" s="1">
        <v>1.4158968095448525E-6</v>
      </c>
      <c r="F435" s="1">
        <f>VLOOKUP(B435,nombres!A:C,3,0)</f>
        <v>100000</v>
      </c>
      <c r="G435" s="1">
        <f t="shared" si="13"/>
        <v>0.14158968095448524</v>
      </c>
    </row>
    <row r="436" spans="1:7">
      <c r="A436" s="1" t="str">
        <f t="shared" si="12"/>
        <v>217Contributivo05</v>
      </c>
      <c r="B436" s="1">
        <v>217</v>
      </c>
      <c r="C436" s="1" t="s">
        <v>68</v>
      </c>
      <c r="D436" s="1" t="s">
        <v>71</v>
      </c>
      <c r="E436" s="1">
        <v>4.8179094394991078E-5</v>
      </c>
      <c r="F436" s="1">
        <f>VLOOKUP(B436,nombres!A:C,3,0)</f>
        <v>100000</v>
      </c>
      <c r="G436" s="1">
        <f t="shared" si="13"/>
        <v>4.8179094394991075</v>
      </c>
    </row>
    <row r="437" spans="1:7">
      <c r="A437" s="1" t="str">
        <f t="shared" si="12"/>
        <v>217Contributivo08</v>
      </c>
      <c r="B437" s="1">
        <v>217</v>
      </c>
      <c r="C437" s="1" t="s">
        <v>68</v>
      </c>
      <c r="D437" s="1" t="s">
        <v>72</v>
      </c>
      <c r="E437" s="1">
        <v>9.1842192877688267E-6</v>
      </c>
      <c r="F437" s="1">
        <f>VLOOKUP(B437,nombres!A:C,3,0)</f>
        <v>100000</v>
      </c>
      <c r="G437" s="1">
        <f t="shared" si="13"/>
        <v>0.91842192877688267</v>
      </c>
    </row>
    <row r="438" spans="1:7">
      <c r="A438" s="1" t="str">
        <f t="shared" si="12"/>
        <v>217Contributivo11</v>
      </c>
      <c r="B438" s="1">
        <v>217</v>
      </c>
      <c r="C438" s="1" t="s">
        <v>68</v>
      </c>
      <c r="D438" s="1" t="s">
        <v>73</v>
      </c>
      <c r="E438" s="1">
        <v>0</v>
      </c>
      <c r="F438" s="1">
        <f>VLOOKUP(B438,nombres!A:C,3,0)</f>
        <v>100000</v>
      </c>
      <c r="G438" s="1">
        <f t="shared" si="13"/>
        <v>0</v>
      </c>
    </row>
    <row r="439" spans="1:7">
      <c r="A439" s="1" t="str">
        <f t="shared" si="12"/>
        <v>217Contributivo13</v>
      </c>
      <c r="B439" s="1">
        <v>217</v>
      </c>
      <c r="C439" s="1" t="s">
        <v>68</v>
      </c>
      <c r="D439" s="1" t="s">
        <v>74</v>
      </c>
      <c r="E439" s="1">
        <v>5.7953391006235892E-6</v>
      </c>
      <c r="F439" s="1">
        <f>VLOOKUP(B439,nombres!A:C,3,0)</f>
        <v>100000</v>
      </c>
      <c r="G439" s="1">
        <f t="shared" si="13"/>
        <v>0.57953391006235888</v>
      </c>
    </row>
    <row r="440" spans="1:7">
      <c r="A440" s="1" t="str">
        <f t="shared" si="12"/>
        <v>217Contributivo15</v>
      </c>
      <c r="B440" s="1">
        <v>217</v>
      </c>
      <c r="C440" s="1" t="s">
        <v>68</v>
      </c>
      <c r="D440" s="1" t="s">
        <v>75</v>
      </c>
      <c r="E440" s="1">
        <v>1.279902803581737E-5</v>
      </c>
      <c r="F440" s="1">
        <f>VLOOKUP(B440,nombres!A:C,3,0)</f>
        <v>100000</v>
      </c>
      <c r="G440" s="1">
        <f t="shared" si="13"/>
        <v>1.279902803581737</v>
      </c>
    </row>
    <row r="441" spans="1:7">
      <c r="A441" s="1" t="str">
        <f t="shared" si="12"/>
        <v>217Contributivo17</v>
      </c>
      <c r="B441" s="1">
        <v>217</v>
      </c>
      <c r="C441" s="1" t="s">
        <v>68</v>
      </c>
      <c r="D441" s="1" t="s">
        <v>76</v>
      </c>
      <c r="E441" s="1">
        <v>6.5166639469768383E-6</v>
      </c>
      <c r="F441" s="1">
        <f>VLOOKUP(B441,nombres!A:C,3,0)</f>
        <v>100000</v>
      </c>
      <c r="G441" s="1">
        <f t="shared" si="13"/>
        <v>0.65166639469768384</v>
      </c>
    </row>
    <row r="442" spans="1:7">
      <c r="A442" s="1" t="str">
        <f t="shared" si="12"/>
        <v>217Contributivo18</v>
      </c>
      <c r="B442" s="1">
        <v>217</v>
      </c>
      <c r="C442" s="1" t="s">
        <v>68</v>
      </c>
      <c r="D442" s="1" t="s">
        <v>77</v>
      </c>
      <c r="E442" s="1">
        <v>9.1582516054939868E-6</v>
      </c>
      <c r="F442" s="1">
        <f>VLOOKUP(B442,nombres!A:C,3,0)</f>
        <v>100000</v>
      </c>
      <c r="G442" s="1">
        <f t="shared" si="13"/>
        <v>0.91582516054939866</v>
      </c>
    </row>
    <row r="443" spans="1:7">
      <c r="A443" s="1" t="str">
        <f t="shared" si="12"/>
        <v>217Contributivo19</v>
      </c>
      <c r="B443" s="1">
        <v>217</v>
      </c>
      <c r="C443" s="1" t="s">
        <v>68</v>
      </c>
      <c r="D443" s="1" t="s">
        <v>78</v>
      </c>
      <c r="E443" s="1">
        <v>1.2894196088300852E-5</v>
      </c>
      <c r="F443" s="1">
        <f>VLOOKUP(B443,nombres!A:C,3,0)</f>
        <v>100000</v>
      </c>
      <c r="G443" s="1">
        <f t="shared" si="13"/>
        <v>1.2894196088300851</v>
      </c>
    </row>
    <row r="444" spans="1:7">
      <c r="A444" s="1" t="str">
        <f t="shared" si="12"/>
        <v>217Contributivo20</v>
      </c>
      <c r="B444" s="1">
        <v>217</v>
      </c>
      <c r="C444" s="1" t="s">
        <v>68</v>
      </c>
      <c r="D444" s="1" t="s">
        <v>79</v>
      </c>
      <c r="E444" s="1">
        <v>7.9866319042829442E-6</v>
      </c>
      <c r="F444" s="1">
        <f>VLOOKUP(B444,nombres!A:C,3,0)</f>
        <v>100000</v>
      </c>
      <c r="G444" s="1">
        <f t="shared" si="13"/>
        <v>0.79866319042829437</v>
      </c>
    </row>
    <row r="445" spans="1:7">
      <c r="A445" s="1" t="str">
        <f t="shared" si="12"/>
        <v>217Contributivo23</v>
      </c>
      <c r="B445" s="1">
        <v>217</v>
      </c>
      <c r="C445" s="1" t="s">
        <v>68</v>
      </c>
      <c r="D445" s="1" t="s">
        <v>80</v>
      </c>
      <c r="E445" s="1">
        <v>7.0954311587247007E-6</v>
      </c>
      <c r="F445" s="1">
        <f>VLOOKUP(B445,nombres!A:C,3,0)</f>
        <v>100000</v>
      </c>
      <c r="G445" s="1">
        <f t="shared" si="13"/>
        <v>0.7095431158724701</v>
      </c>
    </row>
    <row r="446" spans="1:7">
      <c r="A446" s="1" t="str">
        <f t="shared" si="12"/>
        <v>217Contributivo25</v>
      </c>
      <c r="B446" s="1">
        <v>217</v>
      </c>
      <c r="C446" s="1" t="s">
        <v>68</v>
      </c>
      <c r="D446" s="1" t="s">
        <v>81</v>
      </c>
      <c r="E446" s="1">
        <v>7.3940316380228629E-5</v>
      </c>
      <c r="F446" s="1">
        <f>VLOOKUP(B446,nombres!A:C,3,0)</f>
        <v>100000</v>
      </c>
      <c r="G446" s="1">
        <f t="shared" si="13"/>
        <v>7.394031638022863</v>
      </c>
    </row>
    <row r="447" spans="1:7">
      <c r="A447" s="1" t="str">
        <f t="shared" si="12"/>
        <v>217Contributivo27</v>
      </c>
      <c r="B447" s="1">
        <v>217</v>
      </c>
      <c r="C447" s="1" t="s">
        <v>68</v>
      </c>
      <c r="D447" s="1" t="s">
        <v>82</v>
      </c>
      <c r="E447" s="1">
        <v>6.1702618682715403E-6</v>
      </c>
      <c r="F447" s="1">
        <f>VLOOKUP(B447,nombres!A:C,3,0)</f>
        <v>100000</v>
      </c>
      <c r="G447" s="1">
        <f t="shared" si="13"/>
        <v>0.61702618682715404</v>
      </c>
    </row>
    <row r="448" spans="1:7">
      <c r="A448" s="1" t="str">
        <f t="shared" si="12"/>
        <v>217Contributivo41</v>
      </c>
      <c r="B448" s="1">
        <v>217</v>
      </c>
      <c r="C448" s="1" t="s">
        <v>68</v>
      </c>
      <c r="D448" s="1" t="s">
        <v>83</v>
      </c>
      <c r="E448" s="1">
        <v>3.4609188572529445E-5</v>
      </c>
      <c r="F448" s="1">
        <f>VLOOKUP(B448,nombres!A:C,3,0)</f>
        <v>100000</v>
      </c>
      <c r="G448" s="1">
        <f t="shared" si="13"/>
        <v>3.4609188572529446</v>
      </c>
    </row>
    <row r="449" spans="1:7">
      <c r="A449" s="1" t="str">
        <f t="shared" si="12"/>
        <v>217Contributivo44</v>
      </c>
      <c r="B449" s="1">
        <v>217</v>
      </c>
      <c r="C449" s="1" t="s">
        <v>68</v>
      </c>
      <c r="D449" s="1" t="s">
        <v>84</v>
      </c>
      <c r="E449" s="1">
        <v>2.9955232051650428E-6</v>
      </c>
      <c r="F449" s="1">
        <f>VLOOKUP(B449,nombres!A:C,3,0)</f>
        <v>100000</v>
      </c>
      <c r="G449" s="1">
        <f t="shared" si="13"/>
        <v>0.29955232051650427</v>
      </c>
    </row>
    <row r="450" spans="1:7">
      <c r="A450" s="1" t="str">
        <f t="shared" si="12"/>
        <v>217Contributivo47</v>
      </c>
      <c r="B450" s="1">
        <v>217</v>
      </c>
      <c r="C450" s="1" t="s">
        <v>68</v>
      </c>
      <c r="D450" s="1" t="s">
        <v>85</v>
      </c>
      <c r="E450" s="1">
        <v>7.0717227940698115E-6</v>
      </c>
      <c r="F450" s="1">
        <f>VLOOKUP(B450,nombres!A:C,3,0)</f>
        <v>100000</v>
      </c>
      <c r="G450" s="1">
        <f t="shared" si="13"/>
        <v>0.70717227940698113</v>
      </c>
    </row>
    <row r="451" spans="1:7">
      <c r="A451" s="1" t="str">
        <f t="shared" ref="A451:A514" si="14">CONCATENATE(B451,C451,D451)</f>
        <v>217Contributivo50</v>
      </c>
      <c r="B451" s="1">
        <v>217</v>
      </c>
      <c r="C451" s="1" t="s">
        <v>68</v>
      </c>
      <c r="D451" s="1" t="s">
        <v>86</v>
      </c>
      <c r="E451" s="1">
        <v>9.695441912266723E-5</v>
      </c>
      <c r="F451" s="1">
        <f>VLOOKUP(B451,nombres!A:C,3,0)</f>
        <v>100000</v>
      </c>
      <c r="G451" s="1">
        <f t="shared" ref="G451:G514" si="15">E451*F451</f>
        <v>9.6954419122667233</v>
      </c>
    </row>
    <row r="452" spans="1:7">
      <c r="A452" s="1" t="str">
        <f t="shared" si="14"/>
        <v>217Contributivo52</v>
      </c>
      <c r="B452" s="1">
        <v>217</v>
      </c>
      <c r="C452" s="1" t="s">
        <v>68</v>
      </c>
      <c r="D452" s="1" t="s">
        <v>87</v>
      </c>
      <c r="E452" s="1">
        <v>4.0383580892008409E-6</v>
      </c>
      <c r="F452" s="1">
        <f>VLOOKUP(B452,nombres!A:C,3,0)</f>
        <v>100000</v>
      </c>
      <c r="G452" s="1">
        <f t="shared" si="15"/>
        <v>0.40383580892008408</v>
      </c>
    </row>
    <row r="453" spans="1:7">
      <c r="A453" s="1" t="str">
        <f t="shared" si="14"/>
        <v>217Contributivo54</v>
      </c>
      <c r="B453" s="1">
        <v>217</v>
      </c>
      <c r="C453" s="1" t="s">
        <v>68</v>
      </c>
      <c r="D453" s="1" t="s">
        <v>88</v>
      </c>
      <c r="E453" s="1">
        <v>5.8456039509572833E-6</v>
      </c>
      <c r="F453" s="1">
        <f>VLOOKUP(B453,nombres!A:C,3,0)</f>
        <v>100000</v>
      </c>
      <c r="G453" s="1">
        <f t="shared" si="15"/>
        <v>0.58456039509572832</v>
      </c>
    </row>
    <row r="454" spans="1:7">
      <c r="A454" s="1" t="str">
        <f t="shared" si="14"/>
        <v>217Contributivo63</v>
      </c>
      <c r="B454" s="1">
        <v>217</v>
      </c>
      <c r="C454" s="1" t="s">
        <v>68</v>
      </c>
      <c r="D454" s="1" t="s">
        <v>89</v>
      </c>
      <c r="E454" s="1">
        <v>2.7285122696399302E-5</v>
      </c>
      <c r="F454" s="1">
        <f>VLOOKUP(B454,nombres!A:C,3,0)</f>
        <v>100000</v>
      </c>
      <c r="G454" s="1">
        <f t="shared" si="15"/>
        <v>2.7285122696399302</v>
      </c>
    </row>
    <row r="455" spans="1:7">
      <c r="A455" s="1" t="str">
        <f t="shared" si="14"/>
        <v>217Contributivo66</v>
      </c>
      <c r="B455" s="1">
        <v>217</v>
      </c>
      <c r="C455" s="1" t="s">
        <v>68</v>
      </c>
      <c r="D455" s="1" t="s">
        <v>90</v>
      </c>
      <c r="E455" s="1">
        <v>5.8025871370147565E-6</v>
      </c>
      <c r="F455" s="1">
        <f>VLOOKUP(B455,nombres!A:C,3,0)</f>
        <v>100000</v>
      </c>
      <c r="G455" s="1">
        <f t="shared" si="15"/>
        <v>0.58025871370147564</v>
      </c>
    </row>
    <row r="456" spans="1:7">
      <c r="A456" s="1" t="str">
        <f t="shared" si="14"/>
        <v>217Contributivo68</v>
      </c>
      <c r="B456" s="1">
        <v>217</v>
      </c>
      <c r="C456" s="1" t="s">
        <v>68</v>
      </c>
      <c r="D456" s="1" t="s">
        <v>91</v>
      </c>
      <c r="E456" s="1">
        <v>4.3129360656766726E-5</v>
      </c>
      <c r="F456" s="1">
        <f>VLOOKUP(B456,nombres!A:C,3,0)</f>
        <v>100000</v>
      </c>
      <c r="G456" s="1">
        <f t="shared" si="15"/>
        <v>4.3129360656766726</v>
      </c>
    </row>
    <row r="457" spans="1:7">
      <c r="A457" s="1" t="str">
        <f t="shared" si="14"/>
        <v>217Contributivo70</v>
      </c>
      <c r="B457" s="1">
        <v>217</v>
      </c>
      <c r="C457" s="1" t="s">
        <v>68</v>
      </c>
      <c r="D457" s="1" t="s">
        <v>92</v>
      </c>
      <c r="E457" s="1">
        <v>1.9794745802959308E-6</v>
      </c>
      <c r="F457" s="1">
        <f>VLOOKUP(B457,nombres!A:C,3,0)</f>
        <v>100000</v>
      </c>
      <c r="G457" s="1">
        <f t="shared" si="15"/>
        <v>0.19794745802959307</v>
      </c>
    </row>
    <row r="458" spans="1:7">
      <c r="A458" s="1" t="str">
        <f t="shared" si="14"/>
        <v>217Contributivo73</v>
      </c>
      <c r="B458" s="1">
        <v>217</v>
      </c>
      <c r="C458" s="1" t="s">
        <v>68</v>
      </c>
      <c r="D458" s="1" t="s">
        <v>93</v>
      </c>
      <c r="E458" s="1">
        <v>1.3675079445138295E-4</v>
      </c>
      <c r="F458" s="1">
        <f>VLOOKUP(B458,nombres!A:C,3,0)</f>
        <v>100000</v>
      </c>
      <c r="G458" s="1">
        <f t="shared" si="15"/>
        <v>13.675079445138294</v>
      </c>
    </row>
    <row r="459" spans="1:7">
      <c r="A459" s="1" t="str">
        <f t="shared" si="14"/>
        <v>217Contributivo76</v>
      </c>
      <c r="B459" s="1">
        <v>217</v>
      </c>
      <c r="C459" s="1" t="s">
        <v>68</v>
      </c>
      <c r="D459" s="1" t="s">
        <v>94</v>
      </c>
      <c r="E459" s="1">
        <v>3.5124482867143547E-4</v>
      </c>
      <c r="F459" s="1">
        <f>VLOOKUP(B459,nombres!A:C,3,0)</f>
        <v>100000</v>
      </c>
      <c r="G459" s="1">
        <f t="shared" si="15"/>
        <v>35.124482867143549</v>
      </c>
    </row>
    <row r="460" spans="1:7">
      <c r="A460" s="1" t="str">
        <f t="shared" si="14"/>
        <v>217Contributivo80</v>
      </c>
      <c r="B460" s="1">
        <v>217</v>
      </c>
      <c r="C460" s="1" t="s">
        <v>68</v>
      </c>
      <c r="D460" s="1" t="s">
        <v>95</v>
      </c>
      <c r="E460" s="1">
        <v>0</v>
      </c>
      <c r="F460" s="1">
        <f>VLOOKUP(B460,nombres!A:C,3,0)</f>
        <v>100000</v>
      </c>
      <c r="G460" s="1">
        <f t="shared" si="15"/>
        <v>0</v>
      </c>
    </row>
    <row r="461" spans="1:7">
      <c r="A461" s="1" t="str">
        <f t="shared" si="14"/>
        <v>217Contributivo81</v>
      </c>
      <c r="B461" s="1">
        <v>217</v>
      </c>
      <c r="C461" s="1" t="s">
        <v>68</v>
      </c>
      <c r="D461" s="1" t="s">
        <v>96</v>
      </c>
      <c r="E461" s="1">
        <v>3.5690686817060893E-6</v>
      </c>
      <c r="F461" s="1">
        <f>VLOOKUP(B461,nombres!A:C,3,0)</f>
        <v>100000</v>
      </c>
      <c r="G461" s="1">
        <f t="shared" si="15"/>
        <v>0.3569068681706089</v>
      </c>
    </row>
    <row r="462" spans="1:7">
      <c r="A462" s="1" t="str">
        <f t="shared" si="14"/>
        <v>217Contributivo85</v>
      </c>
      <c r="B462" s="1">
        <v>217</v>
      </c>
      <c r="C462" s="1" t="s">
        <v>68</v>
      </c>
      <c r="D462" s="1" t="s">
        <v>97</v>
      </c>
      <c r="E462" s="1">
        <v>4.861740278313568E-5</v>
      </c>
      <c r="F462" s="1">
        <f>VLOOKUP(B462,nombres!A:C,3,0)</f>
        <v>100000</v>
      </c>
      <c r="G462" s="1">
        <f t="shared" si="15"/>
        <v>4.8617402783135679</v>
      </c>
    </row>
    <row r="463" spans="1:7">
      <c r="A463" s="1" t="str">
        <f t="shared" si="14"/>
        <v>217Contributivo86</v>
      </c>
      <c r="B463" s="1">
        <v>217</v>
      </c>
      <c r="C463" s="1" t="s">
        <v>68</v>
      </c>
      <c r="D463" s="1" t="s">
        <v>98</v>
      </c>
      <c r="E463" s="1">
        <v>6.6924831355895682E-6</v>
      </c>
      <c r="F463" s="1">
        <f>VLOOKUP(B463,nombres!A:C,3,0)</f>
        <v>100000</v>
      </c>
      <c r="G463" s="1">
        <f t="shared" si="15"/>
        <v>0.66924831355895686</v>
      </c>
    </row>
    <row r="464" spans="1:7">
      <c r="A464" s="1" t="str">
        <f t="shared" si="14"/>
        <v>217Contributivo88</v>
      </c>
      <c r="B464" s="1">
        <v>217</v>
      </c>
      <c r="C464" s="1" t="s">
        <v>68</v>
      </c>
      <c r="D464" s="1" t="s">
        <v>99</v>
      </c>
      <c r="E464" s="1">
        <v>1.5068941457209389E-6</v>
      </c>
      <c r="F464" s="1">
        <f>VLOOKUP(B464,nombres!A:C,3,0)</f>
        <v>100000</v>
      </c>
      <c r="G464" s="1">
        <f t="shared" si="15"/>
        <v>0.15068941457209389</v>
      </c>
    </row>
    <row r="465" spans="1:7">
      <c r="A465" s="1" t="str">
        <f t="shared" si="14"/>
        <v>217Contributivo91</v>
      </c>
      <c r="B465" s="1">
        <v>217</v>
      </c>
      <c r="C465" s="1" t="s">
        <v>68</v>
      </c>
      <c r="D465" s="1" t="s">
        <v>100</v>
      </c>
      <c r="E465" s="1">
        <v>4.2710731250143028E-7</v>
      </c>
      <c r="F465" s="1">
        <f>VLOOKUP(B465,nombres!A:C,3,0)</f>
        <v>100000</v>
      </c>
      <c r="G465" s="1">
        <f t="shared" si="15"/>
        <v>4.2710731250143026E-2</v>
      </c>
    </row>
    <row r="466" spans="1:7">
      <c r="A466" s="1" t="str">
        <f t="shared" si="14"/>
        <v>217Contributivo94</v>
      </c>
      <c r="B466" s="1">
        <v>217</v>
      </c>
      <c r="C466" s="1" t="s">
        <v>68</v>
      </c>
      <c r="D466" s="1" t="s">
        <v>101</v>
      </c>
      <c r="E466" s="1">
        <v>1.381232112641126E-6</v>
      </c>
      <c r="F466" s="1">
        <f>VLOOKUP(B466,nombres!A:C,3,0)</f>
        <v>100000</v>
      </c>
      <c r="G466" s="1">
        <f t="shared" si="15"/>
        <v>0.13812321126411262</v>
      </c>
    </row>
    <row r="467" spans="1:7">
      <c r="A467" s="1" t="str">
        <f t="shared" si="14"/>
        <v>217Contributivo95</v>
      </c>
      <c r="B467" s="1">
        <v>217</v>
      </c>
      <c r="C467" s="1" t="s">
        <v>68</v>
      </c>
      <c r="D467" s="1" t="s">
        <v>102</v>
      </c>
      <c r="E467" s="1">
        <v>3.080394017501654E-6</v>
      </c>
      <c r="F467" s="1">
        <f>VLOOKUP(B467,nombres!A:C,3,0)</f>
        <v>100000</v>
      </c>
      <c r="G467" s="1">
        <f t="shared" si="15"/>
        <v>0.30803940175016542</v>
      </c>
    </row>
    <row r="468" spans="1:7">
      <c r="A468" s="1" t="str">
        <f t="shared" si="14"/>
        <v>217Contributivo97</v>
      </c>
      <c r="B468" s="1">
        <v>217</v>
      </c>
      <c r="C468" s="1" t="s">
        <v>68</v>
      </c>
      <c r="D468" s="1" t="s">
        <v>103</v>
      </c>
      <c r="E468" s="1">
        <v>7.9167092879288557E-8</v>
      </c>
      <c r="F468" s="1">
        <f>VLOOKUP(B468,nombres!A:C,3,0)</f>
        <v>100000</v>
      </c>
      <c r="G468" s="1">
        <f t="shared" si="15"/>
        <v>7.9167092879288553E-3</v>
      </c>
    </row>
    <row r="469" spans="1:7">
      <c r="A469" s="1" t="str">
        <f t="shared" si="14"/>
        <v>217Contributivo99</v>
      </c>
      <c r="B469" s="1">
        <v>217</v>
      </c>
      <c r="C469" s="1" t="s">
        <v>68</v>
      </c>
      <c r="D469" s="1" t="s">
        <v>104</v>
      </c>
      <c r="E469" s="1">
        <v>2.001710920256399E-6</v>
      </c>
      <c r="F469" s="1">
        <f>VLOOKUP(B469,nombres!A:C,3,0)</f>
        <v>100000</v>
      </c>
      <c r="G469" s="1">
        <f t="shared" si="15"/>
        <v>0.2001710920256399</v>
      </c>
    </row>
    <row r="470" spans="1:7">
      <c r="A470" s="1" t="str">
        <f t="shared" si="14"/>
        <v>217Subsidiado00</v>
      </c>
      <c r="B470" s="1">
        <v>217</v>
      </c>
      <c r="C470" s="1" t="s">
        <v>105</v>
      </c>
      <c r="D470" s="1" t="s">
        <v>69</v>
      </c>
      <c r="E470" s="1">
        <v>0</v>
      </c>
      <c r="F470" s="1">
        <f>VLOOKUP(B470,nombres!A:C,3,0)</f>
        <v>100000</v>
      </c>
      <c r="G470" s="1">
        <f t="shared" si="15"/>
        <v>0</v>
      </c>
    </row>
    <row r="471" spans="1:7">
      <c r="A471" s="1" t="str">
        <f t="shared" si="14"/>
        <v>217Subsidiado01</v>
      </c>
      <c r="B471" s="1">
        <v>217</v>
      </c>
      <c r="C471" s="1" t="s">
        <v>105</v>
      </c>
      <c r="D471" s="1" t="s">
        <v>70</v>
      </c>
      <c r="E471" s="1">
        <v>8.1837353421388047E-7</v>
      </c>
      <c r="F471" s="1">
        <f>VLOOKUP(B471,nombres!A:C,3,0)</f>
        <v>100000</v>
      </c>
      <c r="G471" s="1">
        <f t="shared" si="15"/>
        <v>8.1837353421388051E-2</v>
      </c>
    </row>
    <row r="472" spans="1:7">
      <c r="A472" s="1" t="str">
        <f t="shared" si="14"/>
        <v>217Subsidiado05</v>
      </c>
      <c r="B472" s="1">
        <v>217</v>
      </c>
      <c r="C472" s="1" t="s">
        <v>105</v>
      </c>
      <c r="D472" s="1" t="s">
        <v>71</v>
      </c>
      <c r="E472" s="1">
        <v>3.9331462238980484E-5</v>
      </c>
      <c r="F472" s="1">
        <f>VLOOKUP(B472,nombres!A:C,3,0)</f>
        <v>100000</v>
      </c>
      <c r="G472" s="1">
        <f t="shared" si="15"/>
        <v>3.9331462238980484</v>
      </c>
    </row>
    <row r="473" spans="1:7">
      <c r="A473" s="1" t="str">
        <f t="shared" si="14"/>
        <v>217Subsidiado08</v>
      </c>
      <c r="B473" s="1">
        <v>217</v>
      </c>
      <c r="C473" s="1" t="s">
        <v>105</v>
      </c>
      <c r="D473" s="1" t="s">
        <v>72</v>
      </c>
      <c r="E473" s="1">
        <v>1.5351940396655501E-5</v>
      </c>
      <c r="F473" s="1">
        <f>VLOOKUP(B473,nombres!A:C,3,0)</f>
        <v>100000</v>
      </c>
      <c r="G473" s="1">
        <f t="shared" si="15"/>
        <v>1.5351940396655501</v>
      </c>
    </row>
    <row r="474" spans="1:7">
      <c r="A474" s="1" t="str">
        <f t="shared" si="14"/>
        <v>217Subsidiado11</v>
      </c>
      <c r="B474" s="1">
        <v>217</v>
      </c>
      <c r="C474" s="1" t="s">
        <v>105</v>
      </c>
      <c r="D474" s="1" t="s">
        <v>73</v>
      </c>
      <c r="E474" s="1">
        <v>4.9638043666838098E-8</v>
      </c>
      <c r="F474" s="1">
        <f>VLOOKUP(B474,nombres!A:C,3,0)</f>
        <v>100000</v>
      </c>
      <c r="G474" s="1">
        <f t="shared" si="15"/>
        <v>4.9638043666838097E-3</v>
      </c>
    </row>
    <row r="475" spans="1:7">
      <c r="A475" s="1" t="str">
        <f t="shared" si="14"/>
        <v>217Subsidiado13</v>
      </c>
      <c r="B475" s="1">
        <v>217</v>
      </c>
      <c r="C475" s="1" t="s">
        <v>105</v>
      </c>
      <c r="D475" s="1" t="s">
        <v>74</v>
      </c>
      <c r="E475" s="1">
        <v>1.0004109772779292E-5</v>
      </c>
      <c r="F475" s="1">
        <f>VLOOKUP(B475,nombres!A:C,3,0)</f>
        <v>100000</v>
      </c>
      <c r="G475" s="1">
        <f t="shared" si="15"/>
        <v>1.0004109772779293</v>
      </c>
    </row>
    <row r="476" spans="1:7">
      <c r="A476" s="1" t="str">
        <f t="shared" si="14"/>
        <v>217Subsidiado15</v>
      </c>
      <c r="B476" s="1">
        <v>217</v>
      </c>
      <c r="C476" s="1" t="s">
        <v>105</v>
      </c>
      <c r="D476" s="1" t="s">
        <v>75</v>
      </c>
      <c r="E476" s="1">
        <v>7.8767821220500307E-6</v>
      </c>
      <c r="F476" s="1">
        <f>VLOOKUP(B476,nombres!A:C,3,0)</f>
        <v>100000</v>
      </c>
      <c r="G476" s="1">
        <f t="shared" si="15"/>
        <v>0.78767821220500311</v>
      </c>
    </row>
    <row r="477" spans="1:7">
      <c r="A477" s="1" t="str">
        <f t="shared" si="14"/>
        <v>217Subsidiado17</v>
      </c>
      <c r="B477" s="1">
        <v>217</v>
      </c>
      <c r="C477" s="1" t="s">
        <v>105</v>
      </c>
      <c r="D477" s="1" t="s">
        <v>76</v>
      </c>
      <c r="E477" s="1">
        <v>4.6642964311571744E-6</v>
      </c>
      <c r="F477" s="1">
        <f>VLOOKUP(B477,nombres!A:C,3,0)</f>
        <v>100000</v>
      </c>
      <c r="G477" s="1">
        <f t="shared" si="15"/>
        <v>0.46642964311571744</v>
      </c>
    </row>
    <row r="478" spans="1:7">
      <c r="A478" s="1" t="str">
        <f t="shared" si="14"/>
        <v>217Subsidiado18</v>
      </c>
      <c r="B478" s="1">
        <v>217</v>
      </c>
      <c r="C478" s="1" t="s">
        <v>105</v>
      </c>
      <c r="D478" s="1" t="s">
        <v>77</v>
      </c>
      <c r="E478" s="1">
        <v>1.5018146324222291E-5</v>
      </c>
      <c r="F478" s="1">
        <f>VLOOKUP(B478,nombres!A:C,3,0)</f>
        <v>100000</v>
      </c>
      <c r="G478" s="1">
        <f t="shared" si="15"/>
        <v>1.5018146324222292</v>
      </c>
    </row>
    <row r="479" spans="1:7">
      <c r="A479" s="1" t="str">
        <f t="shared" si="14"/>
        <v>217Subsidiado19</v>
      </c>
      <c r="B479" s="1">
        <v>217</v>
      </c>
      <c r="C479" s="1" t="s">
        <v>105</v>
      </c>
      <c r="D479" s="1" t="s">
        <v>78</v>
      </c>
      <c r="E479" s="1">
        <v>1.78227515634603E-5</v>
      </c>
      <c r="F479" s="1">
        <f>VLOOKUP(B479,nombres!A:C,3,0)</f>
        <v>100000</v>
      </c>
      <c r="G479" s="1">
        <f t="shared" si="15"/>
        <v>1.78227515634603</v>
      </c>
    </row>
    <row r="480" spans="1:7">
      <c r="A480" s="1" t="str">
        <f t="shared" si="14"/>
        <v>217Subsidiado20</v>
      </c>
      <c r="B480" s="1">
        <v>217</v>
      </c>
      <c r="C480" s="1" t="s">
        <v>105</v>
      </c>
      <c r="D480" s="1" t="s">
        <v>79</v>
      </c>
      <c r="E480" s="1">
        <v>6.4939572841608258E-6</v>
      </c>
      <c r="F480" s="1">
        <f>VLOOKUP(B480,nombres!A:C,3,0)</f>
        <v>100000</v>
      </c>
      <c r="G480" s="1">
        <f t="shared" si="15"/>
        <v>0.64939572841608262</v>
      </c>
    </row>
    <row r="481" spans="1:7">
      <c r="A481" s="1" t="str">
        <f t="shared" si="14"/>
        <v>217Subsidiado23</v>
      </c>
      <c r="B481" s="1">
        <v>217</v>
      </c>
      <c r="C481" s="1" t="s">
        <v>105</v>
      </c>
      <c r="D481" s="1" t="s">
        <v>80</v>
      </c>
      <c r="E481" s="1">
        <v>2.0942376408868132E-5</v>
      </c>
      <c r="F481" s="1">
        <f>VLOOKUP(B481,nombres!A:C,3,0)</f>
        <v>100000</v>
      </c>
      <c r="G481" s="1">
        <f t="shared" si="15"/>
        <v>2.0942376408868131</v>
      </c>
    </row>
    <row r="482" spans="1:7">
      <c r="A482" s="1" t="str">
        <f t="shared" si="14"/>
        <v>217Subsidiado25</v>
      </c>
      <c r="B482" s="1">
        <v>217</v>
      </c>
      <c r="C482" s="1" t="s">
        <v>105</v>
      </c>
      <c r="D482" s="1" t="s">
        <v>81</v>
      </c>
      <c r="E482" s="1">
        <v>3.7254213248849608E-5</v>
      </c>
      <c r="F482" s="1">
        <f>VLOOKUP(B482,nombres!A:C,3,0)</f>
        <v>100000</v>
      </c>
      <c r="G482" s="1">
        <f t="shared" si="15"/>
        <v>3.725421324884961</v>
      </c>
    </row>
    <row r="483" spans="1:7">
      <c r="A483" s="1" t="str">
        <f t="shared" si="14"/>
        <v>217Subsidiado27</v>
      </c>
      <c r="B483" s="1">
        <v>217</v>
      </c>
      <c r="C483" s="1" t="s">
        <v>105</v>
      </c>
      <c r="D483" s="1" t="s">
        <v>82</v>
      </c>
      <c r="E483" s="1">
        <v>1.3528614298454174E-5</v>
      </c>
      <c r="F483" s="1">
        <f>VLOOKUP(B483,nombres!A:C,3,0)</f>
        <v>100000</v>
      </c>
      <c r="G483" s="1">
        <f t="shared" si="15"/>
        <v>1.3528614298454174</v>
      </c>
    </row>
    <row r="484" spans="1:7">
      <c r="A484" s="1" t="str">
        <f t="shared" si="14"/>
        <v>217Subsidiado41</v>
      </c>
      <c r="B484" s="1">
        <v>217</v>
      </c>
      <c r="C484" s="1" t="s">
        <v>105</v>
      </c>
      <c r="D484" s="1" t="s">
        <v>83</v>
      </c>
      <c r="E484" s="1">
        <v>4.7040844039248016E-5</v>
      </c>
      <c r="F484" s="1">
        <f>VLOOKUP(B484,nombres!A:C,3,0)</f>
        <v>100000</v>
      </c>
      <c r="G484" s="1">
        <f t="shared" si="15"/>
        <v>4.704084403924802</v>
      </c>
    </row>
    <row r="485" spans="1:7">
      <c r="A485" s="1" t="str">
        <f t="shared" si="14"/>
        <v>217Subsidiado44</v>
      </c>
      <c r="B485" s="1">
        <v>217</v>
      </c>
      <c r="C485" s="1" t="s">
        <v>105</v>
      </c>
      <c r="D485" s="1" t="s">
        <v>84</v>
      </c>
      <c r="E485" s="1">
        <v>4.1976766843825957E-6</v>
      </c>
      <c r="F485" s="1">
        <f>VLOOKUP(B485,nombres!A:C,3,0)</f>
        <v>100000</v>
      </c>
      <c r="G485" s="1">
        <f t="shared" si="15"/>
        <v>0.41976766843825958</v>
      </c>
    </row>
    <row r="486" spans="1:7">
      <c r="A486" s="1" t="str">
        <f t="shared" si="14"/>
        <v>217Subsidiado47</v>
      </c>
      <c r="B486" s="1">
        <v>217</v>
      </c>
      <c r="C486" s="1" t="s">
        <v>105</v>
      </c>
      <c r="D486" s="1" t="s">
        <v>85</v>
      </c>
      <c r="E486" s="1">
        <v>1.6467058408163194E-5</v>
      </c>
      <c r="F486" s="1">
        <f>VLOOKUP(B486,nombres!A:C,3,0)</f>
        <v>100000</v>
      </c>
      <c r="G486" s="1">
        <f t="shared" si="15"/>
        <v>1.6467058408163193</v>
      </c>
    </row>
    <row r="487" spans="1:7">
      <c r="A487" s="1" t="str">
        <f t="shared" si="14"/>
        <v>217Subsidiado50</v>
      </c>
      <c r="B487" s="1">
        <v>217</v>
      </c>
      <c r="C487" s="1" t="s">
        <v>105</v>
      </c>
      <c r="D487" s="1" t="s">
        <v>86</v>
      </c>
      <c r="E487" s="1">
        <v>6.1117924387061448E-5</v>
      </c>
      <c r="F487" s="1">
        <f>VLOOKUP(B487,nombres!A:C,3,0)</f>
        <v>100000</v>
      </c>
      <c r="G487" s="1">
        <f t="shared" si="15"/>
        <v>6.1117924387061446</v>
      </c>
    </row>
    <row r="488" spans="1:7">
      <c r="A488" s="1" t="str">
        <f t="shared" si="14"/>
        <v>217Subsidiado52</v>
      </c>
      <c r="B488" s="1">
        <v>217</v>
      </c>
      <c r="C488" s="1" t="s">
        <v>105</v>
      </c>
      <c r="D488" s="1" t="s">
        <v>87</v>
      </c>
      <c r="E488" s="1">
        <v>5.632962715366122E-6</v>
      </c>
      <c r="F488" s="1">
        <f>VLOOKUP(B488,nombres!A:C,3,0)</f>
        <v>100000</v>
      </c>
      <c r="G488" s="1">
        <f t="shared" si="15"/>
        <v>0.56329627153661221</v>
      </c>
    </row>
    <row r="489" spans="1:7">
      <c r="A489" s="1" t="str">
        <f t="shared" si="14"/>
        <v>217Subsidiado54</v>
      </c>
      <c r="B489" s="1">
        <v>217</v>
      </c>
      <c r="C489" s="1" t="s">
        <v>105</v>
      </c>
      <c r="D489" s="1" t="s">
        <v>88</v>
      </c>
      <c r="E489" s="1">
        <v>9.5092484679286726E-6</v>
      </c>
      <c r="F489" s="1">
        <f>VLOOKUP(B489,nombres!A:C,3,0)</f>
        <v>100000</v>
      </c>
      <c r="G489" s="1">
        <f t="shared" si="15"/>
        <v>0.95092484679286726</v>
      </c>
    </row>
    <row r="490" spans="1:7">
      <c r="A490" s="1" t="str">
        <f t="shared" si="14"/>
        <v>217Subsidiado63</v>
      </c>
      <c r="B490" s="1">
        <v>217</v>
      </c>
      <c r="C490" s="1" t="s">
        <v>105</v>
      </c>
      <c r="D490" s="1" t="s">
        <v>89</v>
      </c>
      <c r="E490" s="1">
        <v>4.8599469975958907E-5</v>
      </c>
      <c r="F490" s="1">
        <f>VLOOKUP(B490,nombres!A:C,3,0)</f>
        <v>100000</v>
      </c>
      <c r="G490" s="1">
        <f t="shared" si="15"/>
        <v>4.8599469975958911</v>
      </c>
    </row>
    <row r="491" spans="1:7">
      <c r="A491" s="1" t="str">
        <f t="shared" si="14"/>
        <v>217Subsidiado66</v>
      </c>
      <c r="B491" s="1">
        <v>217</v>
      </c>
      <c r="C491" s="1" t="s">
        <v>105</v>
      </c>
      <c r="D491" s="1" t="s">
        <v>90</v>
      </c>
      <c r="E491" s="1">
        <v>6.4943061311152652E-6</v>
      </c>
      <c r="F491" s="1">
        <f>VLOOKUP(B491,nombres!A:C,3,0)</f>
        <v>100000</v>
      </c>
      <c r="G491" s="1">
        <f t="shared" si="15"/>
        <v>0.6494306131115265</v>
      </c>
    </row>
    <row r="492" spans="1:7">
      <c r="A492" s="1" t="str">
        <f t="shared" si="14"/>
        <v>217Subsidiado68</v>
      </c>
      <c r="B492" s="1">
        <v>217</v>
      </c>
      <c r="C492" s="1" t="s">
        <v>105</v>
      </c>
      <c r="D492" s="1" t="s">
        <v>91</v>
      </c>
      <c r="E492" s="1">
        <v>2.5417109947197716E-5</v>
      </c>
      <c r="F492" s="1">
        <f>VLOOKUP(B492,nombres!A:C,3,0)</f>
        <v>100000</v>
      </c>
      <c r="G492" s="1">
        <f t="shared" si="15"/>
        <v>2.5417109947197716</v>
      </c>
    </row>
    <row r="493" spans="1:7">
      <c r="A493" s="1" t="str">
        <f t="shared" si="14"/>
        <v>217Subsidiado70</v>
      </c>
      <c r="B493" s="1">
        <v>217</v>
      </c>
      <c r="C493" s="1" t="s">
        <v>105</v>
      </c>
      <c r="D493" s="1" t="s">
        <v>92</v>
      </c>
      <c r="E493" s="1">
        <v>3.1772964970692462E-6</v>
      </c>
      <c r="F493" s="1">
        <f>VLOOKUP(B493,nombres!A:C,3,0)</f>
        <v>100000</v>
      </c>
      <c r="G493" s="1">
        <f t="shared" si="15"/>
        <v>0.31772964970692463</v>
      </c>
    </row>
    <row r="494" spans="1:7">
      <c r="A494" s="1" t="str">
        <f t="shared" si="14"/>
        <v>217Subsidiado73</v>
      </c>
      <c r="B494" s="1">
        <v>217</v>
      </c>
      <c r="C494" s="1" t="s">
        <v>105</v>
      </c>
      <c r="D494" s="1" t="s">
        <v>93</v>
      </c>
      <c r="E494" s="1">
        <v>1.0359846242229117E-4</v>
      </c>
      <c r="F494" s="1">
        <f>VLOOKUP(B494,nombres!A:C,3,0)</f>
        <v>100000</v>
      </c>
      <c r="G494" s="1">
        <f t="shared" si="15"/>
        <v>10.359846242229116</v>
      </c>
    </row>
    <row r="495" spans="1:7">
      <c r="A495" s="1" t="str">
        <f t="shared" si="14"/>
        <v>217Subsidiado76</v>
      </c>
      <c r="B495" s="1">
        <v>217</v>
      </c>
      <c r="C495" s="1" t="s">
        <v>105</v>
      </c>
      <c r="D495" s="1" t="s">
        <v>94</v>
      </c>
      <c r="E495" s="1">
        <v>2.3175039527222941E-4</v>
      </c>
      <c r="F495" s="1">
        <f>VLOOKUP(B495,nombres!A:C,3,0)</f>
        <v>100000</v>
      </c>
      <c r="G495" s="1">
        <f t="shared" si="15"/>
        <v>23.175039527222943</v>
      </c>
    </row>
    <row r="496" spans="1:7">
      <c r="A496" s="1" t="str">
        <f t="shared" si="14"/>
        <v>217Subsidiado80</v>
      </c>
      <c r="B496" s="1">
        <v>217</v>
      </c>
      <c r="C496" s="1" t="s">
        <v>105</v>
      </c>
      <c r="D496" s="1" t="s">
        <v>95</v>
      </c>
      <c r="E496" s="1">
        <v>0</v>
      </c>
      <c r="F496" s="1">
        <f>VLOOKUP(B496,nombres!A:C,3,0)</f>
        <v>100000</v>
      </c>
      <c r="G496" s="1">
        <f t="shared" si="15"/>
        <v>0</v>
      </c>
    </row>
    <row r="497" spans="1:7">
      <c r="A497" s="1" t="str">
        <f t="shared" si="14"/>
        <v>217Subsidiado81</v>
      </c>
      <c r="B497" s="1">
        <v>217</v>
      </c>
      <c r="C497" s="1" t="s">
        <v>105</v>
      </c>
      <c r="D497" s="1" t="s">
        <v>96</v>
      </c>
      <c r="E497" s="1">
        <v>1.6779755404118083E-5</v>
      </c>
      <c r="F497" s="1">
        <f>VLOOKUP(B497,nombres!A:C,3,0)</f>
        <v>100000</v>
      </c>
      <c r="G497" s="1">
        <f t="shared" si="15"/>
        <v>1.6779755404118082</v>
      </c>
    </row>
    <row r="498" spans="1:7">
      <c r="A498" s="1" t="str">
        <f t="shared" si="14"/>
        <v>217Subsidiado85</v>
      </c>
      <c r="B498" s="1">
        <v>217</v>
      </c>
      <c r="C498" s="1" t="s">
        <v>105</v>
      </c>
      <c r="D498" s="1" t="s">
        <v>97</v>
      </c>
      <c r="E498" s="1">
        <v>4.9907542027864217E-5</v>
      </c>
      <c r="F498" s="1">
        <f>VLOOKUP(B498,nombres!A:C,3,0)</f>
        <v>100000</v>
      </c>
      <c r="G498" s="1">
        <f t="shared" si="15"/>
        <v>4.9907542027864213</v>
      </c>
    </row>
    <row r="499" spans="1:7">
      <c r="A499" s="1" t="str">
        <f t="shared" si="14"/>
        <v>217Subsidiado86</v>
      </c>
      <c r="B499" s="1">
        <v>217</v>
      </c>
      <c r="C499" s="1" t="s">
        <v>105</v>
      </c>
      <c r="D499" s="1" t="s">
        <v>98</v>
      </c>
      <c r="E499" s="1">
        <v>6.4031549530368649E-6</v>
      </c>
      <c r="F499" s="1">
        <f>VLOOKUP(B499,nombres!A:C,3,0)</f>
        <v>100000</v>
      </c>
      <c r="G499" s="1">
        <f t="shared" si="15"/>
        <v>0.64031549530368648</v>
      </c>
    </row>
    <row r="500" spans="1:7">
      <c r="A500" s="1" t="str">
        <f t="shared" si="14"/>
        <v>217Subsidiado88</v>
      </c>
      <c r="B500" s="1">
        <v>217</v>
      </c>
      <c r="C500" s="1" t="s">
        <v>105</v>
      </c>
      <c r="D500" s="1" t="s">
        <v>99</v>
      </c>
      <c r="E500" s="1">
        <v>3.3267703501743281E-7</v>
      </c>
      <c r="F500" s="1">
        <f>VLOOKUP(B500,nombres!A:C,3,0)</f>
        <v>100000</v>
      </c>
      <c r="G500" s="1">
        <f t="shared" si="15"/>
        <v>3.3267703501743282E-2</v>
      </c>
    </row>
    <row r="501" spans="1:7">
      <c r="A501" s="1" t="str">
        <f t="shared" si="14"/>
        <v>217Subsidiado91</v>
      </c>
      <c r="B501" s="1">
        <v>217</v>
      </c>
      <c r="C501" s="1" t="s">
        <v>105</v>
      </c>
      <c r="D501" s="1" t="s">
        <v>100</v>
      </c>
      <c r="E501" s="1">
        <v>1.1759211811936569E-7</v>
      </c>
      <c r="F501" s="1">
        <f>VLOOKUP(B501,nombres!A:C,3,0)</f>
        <v>100000</v>
      </c>
      <c r="G501" s="1">
        <f t="shared" si="15"/>
        <v>1.1759211811936569E-2</v>
      </c>
    </row>
    <row r="502" spans="1:7">
      <c r="A502" s="1" t="str">
        <f t="shared" si="14"/>
        <v>217Subsidiado94</v>
      </c>
      <c r="B502" s="1">
        <v>217</v>
      </c>
      <c r="C502" s="1" t="s">
        <v>105</v>
      </c>
      <c r="D502" s="1" t="s">
        <v>101</v>
      </c>
      <c r="E502" s="1">
        <v>1.5554867904263205E-6</v>
      </c>
      <c r="F502" s="1">
        <f>VLOOKUP(B502,nombres!A:C,3,0)</f>
        <v>100000</v>
      </c>
      <c r="G502" s="1">
        <f t="shared" si="15"/>
        <v>0.15554867904263206</v>
      </c>
    </row>
    <row r="503" spans="1:7">
      <c r="A503" s="1" t="str">
        <f t="shared" si="14"/>
        <v>217Subsidiado95</v>
      </c>
      <c r="B503" s="1">
        <v>217</v>
      </c>
      <c r="C503" s="1" t="s">
        <v>105</v>
      </c>
      <c r="D503" s="1" t="s">
        <v>102</v>
      </c>
      <c r="E503" s="1">
        <v>4.1510812846663712E-6</v>
      </c>
      <c r="F503" s="1">
        <f>VLOOKUP(B503,nombres!A:C,3,0)</f>
        <v>100000</v>
      </c>
      <c r="G503" s="1">
        <f t="shared" si="15"/>
        <v>0.41510812846663714</v>
      </c>
    </row>
    <row r="504" spans="1:7">
      <c r="A504" s="1" t="str">
        <f t="shared" si="14"/>
        <v>217Subsidiado97</v>
      </c>
      <c r="B504" s="1">
        <v>217</v>
      </c>
      <c r="C504" s="1" t="s">
        <v>105</v>
      </c>
      <c r="D504" s="1" t="s">
        <v>103</v>
      </c>
      <c r="E504" s="1">
        <v>9.0826385381136572E-8</v>
      </c>
      <c r="F504" s="1">
        <f>VLOOKUP(B504,nombres!A:C,3,0)</f>
        <v>100000</v>
      </c>
      <c r="G504" s="1">
        <f t="shared" si="15"/>
        <v>9.0826385381136566E-3</v>
      </c>
    </row>
    <row r="505" spans="1:7">
      <c r="A505" s="1" t="str">
        <f t="shared" si="14"/>
        <v>217Subsidiado99</v>
      </c>
      <c r="B505" s="1">
        <v>217</v>
      </c>
      <c r="C505" s="1" t="s">
        <v>105</v>
      </c>
      <c r="D505" s="1" t="s">
        <v>104</v>
      </c>
      <c r="E505" s="1">
        <v>7.4309622867038178E-6</v>
      </c>
      <c r="F505" s="1">
        <f>VLOOKUP(B505,nombres!A:C,3,0)</f>
        <v>100000</v>
      </c>
      <c r="G505" s="1">
        <f t="shared" si="15"/>
        <v>0.74309622867038172</v>
      </c>
    </row>
    <row r="506" spans="1:7">
      <c r="A506" s="1" t="str">
        <f t="shared" si="14"/>
        <v>220Contributivo00</v>
      </c>
      <c r="B506" s="1">
        <v>220</v>
      </c>
      <c r="C506" s="1" t="s">
        <v>68</v>
      </c>
      <c r="D506" s="1" t="s">
        <v>69</v>
      </c>
      <c r="E506" s="1">
        <v>0</v>
      </c>
      <c r="F506" s="1">
        <f>VLOOKUP(B506,nombres!A:C,3,0)</f>
        <v>100000</v>
      </c>
      <c r="G506" s="1">
        <f t="shared" si="15"/>
        <v>0</v>
      </c>
    </row>
    <row r="507" spans="1:7">
      <c r="A507" s="1" t="str">
        <f t="shared" si="14"/>
        <v>220Contributivo01</v>
      </c>
      <c r="B507" s="1">
        <v>220</v>
      </c>
      <c r="C507" s="1" t="s">
        <v>68</v>
      </c>
      <c r="D507" s="1" t="s">
        <v>70</v>
      </c>
      <c r="E507" s="1">
        <v>0</v>
      </c>
      <c r="F507" s="1">
        <f>VLOOKUP(B507,nombres!A:C,3,0)</f>
        <v>100000</v>
      </c>
      <c r="G507" s="1">
        <f t="shared" si="15"/>
        <v>0</v>
      </c>
    </row>
    <row r="508" spans="1:7">
      <c r="A508" s="1" t="str">
        <f t="shared" si="14"/>
        <v>220Contributivo05</v>
      </c>
      <c r="B508" s="1">
        <v>220</v>
      </c>
      <c r="C508" s="1" t="s">
        <v>68</v>
      </c>
      <c r="D508" s="1" t="s">
        <v>71</v>
      </c>
      <c r="E508" s="1">
        <v>1.4783070912196133E-6</v>
      </c>
      <c r="F508" s="1">
        <f>VLOOKUP(B508,nombres!A:C,3,0)</f>
        <v>100000</v>
      </c>
      <c r="G508" s="1">
        <f t="shared" si="15"/>
        <v>0.14783070912196133</v>
      </c>
    </row>
    <row r="509" spans="1:7">
      <c r="A509" s="1" t="str">
        <f t="shared" si="14"/>
        <v>220Contributivo08</v>
      </c>
      <c r="B509" s="1">
        <v>220</v>
      </c>
      <c r="C509" s="1" t="s">
        <v>68</v>
      </c>
      <c r="D509" s="1" t="s">
        <v>72</v>
      </c>
      <c r="E509" s="1">
        <v>2.2038325643683233E-6</v>
      </c>
      <c r="F509" s="1">
        <f>VLOOKUP(B509,nombres!A:C,3,0)</f>
        <v>100000</v>
      </c>
      <c r="G509" s="1">
        <f t="shared" si="15"/>
        <v>0.22038325643683232</v>
      </c>
    </row>
    <row r="510" spans="1:7">
      <c r="A510" s="1" t="str">
        <f t="shared" si="14"/>
        <v>220Contributivo11</v>
      </c>
      <c r="B510" s="1">
        <v>220</v>
      </c>
      <c r="C510" s="1" t="s">
        <v>68</v>
      </c>
      <c r="D510" s="1" t="s">
        <v>73</v>
      </c>
      <c r="E510" s="1">
        <v>0</v>
      </c>
      <c r="F510" s="1">
        <f>VLOOKUP(B510,nombres!A:C,3,0)</f>
        <v>100000</v>
      </c>
      <c r="G510" s="1">
        <f t="shared" si="15"/>
        <v>0</v>
      </c>
    </row>
    <row r="511" spans="1:7">
      <c r="A511" s="1" t="str">
        <f t="shared" si="14"/>
        <v>220Contributivo13</v>
      </c>
      <c r="B511" s="1">
        <v>220</v>
      </c>
      <c r="C511" s="1" t="s">
        <v>68</v>
      </c>
      <c r="D511" s="1" t="s">
        <v>74</v>
      </c>
      <c r="E511" s="1">
        <v>1.3218036954047949E-6</v>
      </c>
      <c r="F511" s="1">
        <f>VLOOKUP(B511,nombres!A:C,3,0)</f>
        <v>100000</v>
      </c>
      <c r="G511" s="1">
        <f t="shared" si="15"/>
        <v>0.13218036954047949</v>
      </c>
    </row>
    <row r="512" spans="1:7">
      <c r="A512" s="1" t="str">
        <f t="shared" si="14"/>
        <v>220Contributivo15</v>
      </c>
      <c r="B512" s="1">
        <v>220</v>
      </c>
      <c r="C512" s="1" t="s">
        <v>68</v>
      </c>
      <c r="D512" s="1" t="s">
        <v>75</v>
      </c>
      <c r="E512" s="1">
        <v>4.1078751317873292E-7</v>
      </c>
      <c r="F512" s="1">
        <f>VLOOKUP(B512,nombres!A:C,3,0)</f>
        <v>100000</v>
      </c>
      <c r="G512" s="1">
        <f t="shared" si="15"/>
        <v>4.1078751317873294E-2</v>
      </c>
    </row>
    <row r="513" spans="1:7">
      <c r="A513" s="1" t="str">
        <f t="shared" si="14"/>
        <v>220Contributivo17</v>
      </c>
      <c r="B513" s="1">
        <v>220</v>
      </c>
      <c r="C513" s="1" t="s">
        <v>68</v>
      </c>
      <c r="D513" s="1" t="s">
        <v>76</v>
      </c>
      <c r="E513" s="1">
        <v>1.7027902896564481E-7</v>
      </c>
      <c r="F513" s="1">
        <f>VLOOKUP(B513,nombres!A:C,3,0)</f>
        <v>100000</v>
      </c>
      <c r="G513" s="1">
        <f t="shared" si="15"/>
        <v>1.702790289656448E-2</v>
      </c>
    </row>
    <row r="514" spans="1:7">
      <c r="A514" s="1" t="str">
        <f t="shared" si="14"/>
        <v>220Contributivo18</v>
      </c>
      <c r="B514" s="1">
        <v>220</v>
      </c>
      <c r="C514" s="1" t="s">
        <v>68</v>
      </c>
      <c r="D514" s="1" t="s">
        <v>77</v>
      </c>
      <c r="E514" s="1">
        <v>1.0616420548275559E-7</v>
      </c>
      <c r="F514" s="1">
        <f>VLOOKUP(B514,nombres!A:C,3,0)</f>
        <v>100000</v>
      </c>
      <c r="G514" s="1">
        <f t="shared" si="15"/>
        <v>1.0616420548275558E-2</v>
      </c>
    </row>
    <row r="515" spans="1:7">
      <c r="A515" s="1" t="str">
        <f t="shared" ref="A515:A578" si="16">CONCATENATE(B515,C515,D515)</f>
        <v>220Contributivo19</v>
      </c>
      <c r="B515" s="1">
        <v>220</v>
      </c>
      <c r="C515" s="1" t="s">
        <v>68</v>
      </c>
      <c r="D515" s="1" t="s">
        <v>78</v>
      </c>
      <c r="E515" s="1">
        <v>2.7780349057876191E-7</v>
      </c>
      <c r="F515" s="1">
        <f>VLOOKUP(B515,nombres!A:C,3,0)</f>
        <v>100000</v>
      </c>
      <c r="G515" s="1">
        <f t="shared" ref="G515:G578" si="17">E515*F515</f>
        <v>2.7780349057876189E-2</v>
      </c>
    </row>
    <row r="516" spans="1:7">
      <c r="A516" s="1" t="str">
        <f t="shared" si="16"/>
        <v>220Contributivo20</v>
      </c>
      <c r="B516" s="1">
        <v>220</v>
      </c>
      <c r="C516" s="1" t="s">
        <v>68</v>
      </c>
      <c r="D516" s="1" t="s">
        <v>79</v>
      </c>
      <c r="E516" s="1">
        <v>5.9777269333328678E-7</v>
      </c>
      <c r="F516" s="1">
        <f>VLOOKUP(B516,nombres!A:C,3,0)</f>
        <v>100000</v>
      </c>
      <c r="G516" s="1">
        <f t="shared" si="17"/>
        <v>5.9777269333328678E-2</v>
      </c>
    </row>
    <row r="517" spans="1:7">
      <c r="A517" s="1" t="str">
        <f t="shared" si="16"/>
        <v>220Contributivo23</v>
      </c>
      <c r="B517" s="1">
        <v>220</v>
      </c>
      <c r="C517" s="1" t="s">
        <v>68</v>
      </c>
      <c r="D517" s="1" t="s">
        <v>80</v>
      </c>
      <c r="E517" s="1">
        <v>1.8749988972633215E-7</v>
      </c>
      <c r="F517" s="1">
        <f>VLOOKUP(B517,nombres!A:C,3,0)</f>
        <v>100000</v>
      </c>
      <c r="G517" s="1">
        <f t="shared" si="17"/>
        <v>1.8749988972633216E-2</v>
      </c>
    </row>
    <row r="518" spans="1:7">
      <c r="A518" s="1" t="str">
        <f t="shared" si="16"/>
        <v>220Contributivo25</v>
      </c>
      <c r="B518" s="1">
        <v>220</v>
      </c>
      <c r="C518" s="1" t="s">
        <v>68</v>
      </c>
      <c r="D518" s="1" t="s">
        <v>81</v>
      </c>
      <c r="E518" s="1">
        <v>1.242648561808555E-6</v>
      </c>
      <c r="F518" s="1">
        <f>VLOOKUP(B518,nombres!A:C,3,0)</f>
        <v>100000</v>
      </c>
      <c r="G518" s="1">
        <f t="shared" si="17"/>
        <v>0.1242648561808555</v>
      </c>
    </row>
    <row r="519" spans="1:7">
      <c r="A519" s="1" t="str">
        <f t="shared" si="16"/>
        <v>220Contributivo27</v>
      </c>
      <c r="B519" s="1">
        <v>220</v>
      </c>
      <c r="C519" s="1" t="s">
        <v>68</v>
      </c>
      <c r="D519" s="1" t="s">
        <v>82</v>
      </c>
      <c r="E519" s="1">
        <v>4.4596962463007552E-8</v>
      </c>
      <c r="F519" s="1">
        <f>VLOOKUP(B519,nombres!A:C,3,0)</f>
        <v>100000</v>
      </c>
      <c r="G519" s="1">
        <f t="shared" si="17"/>
        <v>4.4596962463007549E-3</v>
      </c>
    </row>
    <row r="520" spans="1:7">
      <c r="A520" s="1" t="str">
        <f t="shared" si="16"/>
        <v>220Contributivo41</v>
      </c>
      <c r="B520" s="1">
        <v>220</v>
      </c>
      <c r="C520" s="1" t="s">
        <v>68</v>
      </c>
      <c r="D520" s="1" t="s">
        <v>83</v>
      </c>
      <c r="E520" s="1">
        <v>4.6072336470930062E-6</v>
      </c>
      <c r="F520" s="1">
        <f>VLOOKUP(B520,nombres!A:C,3,0)</f>
        <v>100000</v>
      </c>
      <c r="G520" s="1">
        <f t="shared" si="17"/>
        <v>0.46072336470930064</v>
      </c>
    </row>
    <row r="521" spans="1:7">
      <c r="A521" s="1" t="str">
        <f t="shared" si="16"/>
        <v>220Contributivo44</v>
      </c>
      <c r="B521" s="1">
        <v>220</v>
      </c>
      <c r="C521" s="1" t="s">
        <v>68</v>
      </c>
      <c r="D521" s="1" t="s">
        <v>84</v>
      </c>
      <c r="E521" s="1">
        <v>5.671723595033768E-7</v>
      </c>
      <c r="F521" s="1">
        <f>VLOOKUP(B521,nombres!A:C,3,0)</f>
        <v>100000</v>
      </c>
      <c r="G521" s="1">
        <f t="shared" si="17"/>
        <v>5.6717235950337681E-2</v>
      </c>
    </row>
    <row r="522" spans="1:7">
      <c r="A522" s="1" t="str">
        <f t="shared" si="16"/>
        <v>220Contributivo47</v>
      </c>
      <c r="B522" s="1">
        <v>220</v>
      </c>
      <c r="C522" s="1" t="s">
        <v>68</v>
      </c>
      <c r="D522" s="1" t="s">
        <v>85</v>
      </c>
      <c r="E522" s="1">
        <v>4.5443854204851195E-7</v>
      </c>
      <c r="F522" s="1">
        <f>VLOOKUP(B522,nombres!A:C,3,0)</f>
        <v>100000</v>
      </c>
      <c r="G522" s="1">
        <f t="shared" si="17"/>
        <v>4.5443854204851197E-2</v>
      </c>
    </row>
    <row r="523" spans="1:7">
      <c r="A523" s="1" t="str">
        <f t="shared" si="16"/>
        <v>220Contributivo50</v>
      </c>
      <c r="B523" s="1">
        <v>220</v>
      </c>
      <c r="C523" s="1" t="s">
        <v>68</v>
      </c>
      <c r="D523" s="1" t="s">
        <v>86</v>
      </c>
      <c r="E523" s="1">
        <v>4.3789533109336074E-7</v>
      </c>
      <c r="F523" s="1">
        <f>VLOOKUP(B523,nombres!A:C,3,0)</f>
        <v>100000</v>
      </c>
      <c r="G523" s="1">
        <f t="shared" si="17"/>
        <v>4.3789533109336073E-2</v>
      </c>
    </row>
    <row r="524" spans="1:7">
      <c r="A524" s="1" t="str">
        <f t="shared" si="16"/>
        <v>220Contributivo52</v>
      </c>
      <c r="B524" s="1">
        <v>220</v>
      </c>
      <c r="C524" s="1" t="s">
        <v>68</v>
      </c>
      <c r="D524" s="1" t="s">
        <v>87</v>
      </c>
      <c r="E524" s="1">
        <v>0</v>
      </c>
      <c r="F524" s="1">
        <f>VLOOKUP(B524,nombres!A:C,3,0)</f>
        <v>100000</v>
      </c>
      <c r="G524" s="1">
        <f t="shared" si="17"/>
        <v>0</v>
      </c>
    </row>
    <row r="525" spans="1:7">
      <c r="A525" s="1" t="str">
        <f t="shared" si="16"/>
        <v>220Contributivo54</v>
      </c>
      <c r="B525" s="1">
        <v>220</v>
      </c>
      <c r="C525" s="1" t="s">
        <v>68</v>
      </c>
      <c r="D525" s="1" t="s">
        <v>88</v>
      </c>
      <c r="E525" s="1">
        <v>1.3783929491605667E-6</v>
      </c>
      <c r="F525" s="1">
        <f>VLOOKUP(B525,nombres!A:C,3,0)</f>
        <v>100000</v>
      </c>
      <c r="G525" s="1">
        <f t="shared" si="17"/>
        <v>0.13783929491605668</v>
      </c>
    </row>
    <row r="526" spans="1:7">
      <c r="A526" s="1" t="str">
        <f t="shared" si="16"/>
        <v>220Contributivo63</v>
      </c>
      <c r="B526" s="1">
        <v>220</v>
      </c>
      <c r="C526" s="1" t="s">
        <v>68</v>
      </c>
      <c r="D526" s="1" t="s">
        <v>89</v>
      </c>
      <c r="E526" s="1">
        <v>0</v>
      </c>
      <c r="F526" s="1">
        <f>VLOOKUP(B526,nombres!A:C,3,0)</f>
        <v>100000</v>
      </c>
      <c r="G526" s="1">
        <f t="shared" si="17"/>
        <v>0</v>
      </c>
    </row>
    <row r="527" spans="1:7">
      <c r="A527" s="1" t="str">
        <f t="shared" si="16"/>
        <v>220Contributivo66</v>
      </c>
      <c r="B527" s="1">
        <v>220</v>
      </c>
      <c r="C527" s="1" t="s">
        <v>68</v>
      </c>
      <c r="D527" s="1" t="s">
        <v>90</v>
      </c>
      <c r="E527" s="1">
        <v>3.3383819870303121E-7</v>
      </c>
      <c r="F527" s="1">
        <f>VLOOKUP(B527,nombres!A:C,3,0)</f>
        <v>100000</v>
      </c>
      <c r="G527" s="1">
        <f t="shared" si="17"/>
        <v>3.3383819870303123E-2</v>
      </c>
    </row>
    <row r="528" spans="1:7">
      <c r="A528" s="1" t="str">
        <f t="shared" si="16"/>
        <v>220Contributivo68</v>
      </c>
      <c r="B528" s="1">
        <v>220</v>
      </c>
      <c r="C528" s="1" t="s">
        <v>68</v>
      </c>
      <c r="D528" s="1" t="s">
        <v>91</v>
      </c>
      <c r="E528" s="1">
        <v>1.1716509233484646E-6</v>
      </c>
      <c r="F528" s="1">
        <f>VLOOKUP(B528,nombres!A:C,3,0)</f>
        <v>100000</v>
      </c>
      <c r="G528" s="1">
        <f t="shared" si="17"/>
        <v>0.11716509233484645</v>
      </c>
    </row>
    <row r="529" spans="1:7">
      <c r="A529" s="1" t="str">
        <f t="shared" si="16"/>
        <v>220Contributivo70</v>
      </c>
      <c r="B529" s="1">
        <v>220</v>
      </c>
      <c r="C529" s="1" t="s">
        <v>68</v>
      </c>
      <c r="D529" s="1" t="s">
        <v>92</v>
      </c>
      <c r="E529" s="1">
        <v>3.4746001932484611E-7</v>
      </c>
      <c r="F529" s="1">
        <f>VLOOKUP(B529,nombres!A:C,3,0)</f>
        <v>100000</v>
      </c>
      <c r="G529" s="1">
        <f t="shared" si="17"/>
        <v>3.4746001932484609E-2</v>
      </c>
    </row>
    <row r="530" spans="1:7">
      <c r="A530" s="1" t="str">
        <f t="shared" si="16"/>
        <v>220Contributivo73</v>
      </c>
      <c r="B530" s="1">
        <v>220</v>
      </c>
      <c r="C530" s="1" t="s">
        <v>68</v>
      </c>
      <c r="D530" s="1" t="s">
        <v>93</v>
      </c>
      <c r="E530" s="1">
        <v>7.6357860617956654E-6</v>
      </c>
      <c r="F530" s="1">
        <f>VLOOKUP(B530,nombres!A:C,3,0)</f>
        <v>100000</v>
      </c>
      <c r="G530" s="1">
        <f t="shared" si="17"/>
        <v>0.76357860617956652</v>
      </c>
    </row>
    <row r="531" spans="1:7">
      <c r="A531" s="1" t="str">
        <f t="shared" si="16"/>
        <v>220Contributivo76</v>
      </c>
      <c r="B531" s="1">
        <v>220</v>
      </c>
      <c r="C531" s="1" t="s">
        <v>68</v>
      </c>
      <c r="D531" s="1" t="s">
        <v>94</v>
      </c>
      <c r="E531" s="1">
        <v>4.4180318207551033E-6</v>
      </c>
      <c r="F531" s="1">
        <f>VLOOKUP(B531,nombres!A:C,3,0)</f>
        <v>100000</v>
      </c>
      <c r="G531" s="1">
        <f t="shared" si="17"/>
        <v>0.44180318207551034</v>
      </c>
    </row>
    <row r="532" spans="1:7">
      <c r="A532" s="1" t="str">
        <f t="shared" si="16"/>
        <v>220Contributivo80</v>
      </c>
      <c r="B532" s="1">
        <v>220</v>
      </c>
      <c r="C532" s="1" t="s">
        <v>68</v>
      </c>
      <c r="D532" s="1" t="s">
        <v>95</v>
      </c>
      <c r="E532" s="1">
        <v>0</v>
      </c>
      <c r="F532" s="1">
        <f>VLOOKUP(B532,nombres!A:C,3,0)</f>
        <v>100000</v>
      </c>
      <c r="G532" s="1">
        <f t="shared" si="17"/>
        <v>0</v>
      </c>
    </row>
    <row r="533" spans="1:7">
      <c r="A533" s="1" t="str">
        <f t="shared" si="16"/>
        <v>220Contributivo81</v>
      </c>
      <c r="B533" s="1">
        <v>220</v>
      </c>
      <c r="C533" s="1" t="s">
        <v>68</v>
      </c>
      <c r="D533" s="1" t="s">
        <v>96</v>
      </c>
      <c r="E533" s="1">
        <v>0</v>
      </c>
      <c r="F533" s="1">
        <f>VLOOKUP(B533,nombres!A:C,3,0)</f>
        <v>100000</v>
      </c>
      <c r="G533" s="1">
        <f t="shared" si="17"/>
        <v>0</v>
      </c>
    </row>
    <row r="534" spans="1:7">
      <c r="A534" s="1" t="str">
        <f t="shared" si="16"/>
        <v>220Contributivo85</v>
      </c>
      <c r="B534" s="1">
        <v>220</v>
      </c>
      <c r="C534" s="1" t="s">
        <v>68</v>
      </c>
      <c r="D534" s="1" t="s">
        <v>97</v>
      </c>
      <c r="E534" s="1">
        <v>1.4269312475786104E-7</v>
      </c>
      <c r="F534" s="1">
        <f>VLOOKUP(B534,nombres!A:C,3,0)</f>
        <v>100000</v>
      </c>
      <c r="G534" s="1">
        <f t="shared" si="17"/>
        <v>1.4269312475786104E-2</v>
      </c>
    </row>
    <row r="535" spans="1:7">
      <c r="A535" s="1" t="str">
        <f t="shared" si="16"/>
        <v>220Contributivo86</v>
      </c>
      <c r="B535" s="1">
        <v>220</v>
      </c>
      <c r="C535" s="1" t="s">
        <v>68</v>
      </c>
      <c r="D535" s="1" t="s">
        <v>98</v>
      </c>
      <c r="E535" s="1">
        <v>0</v>
      </c>
      <c r="F535" s="1">
        <f>VLOOKUP(B535,nombres!A:C,3,0)</f>
        <v>100000</v>
      </c>
      <c r="G535" s="1">
        <f t="shared" si="17"/>
        <v>0</v>
      </c>
    </row>
    <row r="536" spans="1:7">
      <c r="A536" s="1" t="str">
        <f t="shared" si="16"/>
        <v>220Contributivo88</v>
      </c>
      <c r="B536" s="1">
        <v>220</v>
      </c>
      <c r="C536" s="1" t="s">
        <v>68</v>
      </c>
      <c r="D536" s="1" t="s">
        <v>99</v>
      </c>
      <c r="E536" s="1">
        <v>5.2309794474005782E-8</v>
      </c>
      <c r="F536" s="1">
        <f>VLOOKUP(B536,nombres!A:C,3,0)</f>
        <v>100000</v>
      </c>
      <c r="G536" s="1">
        <f t="shared" si="17"/>
        <v>5.2309794474005786E-3</v>
      </c>
    </row>
    <row r="537" spans="1:7">
      <c r="A537" s="1" t="str">
        <f t="shared" si="16"/>
        <v>220Contributivo91</v>
      </c>
      <c r="B537" s="1">
        <v>220</v>
      </c>
      <c r="C537" s="1" t="s">
        <v>68</v>
      </c>
      <c r="D537" s="1" t="s">
        <v>100</v>
      </c>
      <c r="E537" s="1">
        <v>3.5468126648955203E-8</v>
      </c>
      <c r="F537" s="1">
        <f>VLOOKUP(B537,nombres!A:C,3,0)</f>
        <v>100000</v>
      </c>
      <c r="G537" s="1">
        <f t="shared" si="17"/>
        <v>3.5468126648955205E-3</v>
      </c>
    </row>
    <row r="538" spans="1:7">
      <c r="A538" s="1" t="str">
        <f t="shared" si="16"/>
        <v>220Contributivo94</v>
      </c>
      <c r="B538" s="1">
        <v>220</v>
      </c>
      <c r="C538" s="1" t="s">
        <v>68</v>
      </c>
      <c r="D538" s="1" t="s">
        <v>101</v>
      </c>
      <c r="E538" s="1">
        <v>0</v>
      </c>
      <c r="F538" s="1">
        <f>VLOOKUP(B538,nombres!A:C,3,0)</f>
        <v>100000</v>
      </c>
      <c r="G538" s="1">
        <f t="shared" si="17"/>
        <v>0</v>
      </c>
    </row>
    <row r="539" spans="1:7">
      <c r="A539" s="1" t="str">
        <f t="shared" si="16"/>
        <v>220Contributivo95</v>
      </c>
      <c r="B539" s="1">
        <v>220</v>
      </c>
      <c r="C539" s="1" t="s">
        <v>68</v>
      </c>
      <c r="D539" s="1" t="s">
        <v>102</v>
      </c>
      <c r="E539" s="1">
        <v>0</v>
      </c>
      <c r="F539" s="1">
        <f>VLOOKUP(B539,nombres!A:C,3,0)</f>
        <v>100000</v>
      </c>
      <c r="G539" s="1">
        <f t="shared" si="17"/>
        <v>0</v>
      </c>
    </row>
    <row r="540" spans="1:7">
      <c r="A540" s="1" t="str">
        <f t="shared" si="16"/>
        <v>220Contributivo97</v>
      </c>
      <c r="B540" s="1">
        <v>220</v>
      </c>
      <c r="C540" s="1" t="s">
        <v>68</v>
      </c>
      <c r="D540" s="1" t="s">
        <v>103</v>
      </c>
      <c r="E540" s="1">
        <v>0</v>
      </c>
      <c r="F540" s="1">
        <f>VLOOKUP(B540,nombres!A:C,3,0)</f>
        <v>100000</v>
      </c>
      <c r="G540" s="1">
        <f t="shared" si="17"/>
        <v>0</v>
      </c>
    </row>
    <row r="541" spans="1:7">
      <c r="A541" s="1" t="str">
        <f t="shared" si="16"/>
        <v>220Contributivo99</v>
      </c>
      <c r="B541" s="1">
        <v>220</v>
      </c>
      <c r="C541" s="1" t="s">
        <v>68</v>
      </c>
      <c r="D541" s="1" t="s">
        <v>104</v>
      </c>
      <c r="E541" s="1">
        <v>0</v>
      </c>
      <c r="F541" s="1">
        <f>VLOOKUP(B541,nombres!A:C,3,0)</f>
        <v>100000</v>
      </c>
      <c r="G541" s="1">
        <f t="shared" si="17"/>
        <v>0</v>
      </c>
    </row>
    <row r="542" spans="1:7">
      <c r="A542" s="1" t="str">
        <f t="shared" si="16"/>
        <v>220Subsidiado00</v>
      </c>
      <c r="B542" s="1">
        <v>220</v>
      </c>
      <c r="C542" s="1" t="s">
        <v>105</v>
      </c>
      <c r="D542" s="1" t="s">
        <v>69</v>
      </c>
      <c r="E542" s="1">
        <v>0</v>
      </c>
      <c r="F542" s="1">
        <f>VLOOKUP(B542,nombres!A:C,3,0)</f>
        <v>100000</v>
      </c>
      <c r="G542" s="1">
        <f t="shared" si="17"/>
        <v>0</v>
      </c>
    </row>
    <row r="543" spans="1:7">
      <c r="A543" s="1" t="str">
        <f t="shared" si="16"/>
        <v>220Subsidiado01</v>
      </c>
      <c r="B543" s="1">
        <v>220</v>
      </c>
      <c r="C543" s="1" t="s">
        <v>105</v>
      </c>
      <c r="D543" s="1" t="s">
        <v>70</v>
      </c>
      <c r="E543" s="1">
        <v>0</v>
      </c>
      <c r="F543" s="1">
        <f>VLOOKUP(B543,nombres!A:C,3,0)</f>
        <v>100000</v>
      </c>
      <c r="G543" s="1">
        <f t="shared" si="17"/>
        <v>0</v>
      </c>
    </row>
    <row r="544" spans="1:7">
      <c r="A544" s="1" t="str">
        <f t="shared" si="16"/>
        <v>220Subsidiado05</v>
      </c>
      <c r="B544" s="1">
        <v>220</v>
      </c>
      <c r="C544" s="1" t="s">
        <v>105</v>
      </c>
      <c r="D544" s="1" t="s">
        <v>71</v>
      </c>
      <c r="E544" s="1">
        <v>8.4273438393139245E-7</v>
      </c>
      <c r="F544" s="1">
        <f>VLOOKUP(B544,nombres!A:C,3,0)</f>
        <v>100000</v>
      </c>
      <c r="G544" s="1">
        <f t="shared" si="17"/>
        <v>8.4273438393139249E-2</v>
      </c>
    </row>
    <row r="545" spans="1:7">
      <c r="A545" s="1" t="str">
        <f t="shared" si="16"/>
        <v>220Subsidiado08</v>
      </c>
      <c r="B545" s="1">
        <v>220</v>
      </c>
      <c r="C545" s="1" t="s">
        <v>105</v>
      </c>
      <c r="D545" s="1" t="s">
        <v>72</v>
      </c>
      <c r="E545" s="1">
        <v>2.1287219211883461E-6</v>
      </c>
      <c r="F545" s="1">
        <f>VLOOKUP(B545,nombres!A:C,3,0)</f>
        <v>100000</v>
      </c>
      <c r="G545" s="1">
        <f t="shared" si="17"/>
        <v>0.2128721921188346</v>
      </c>
    </row>
    <row r="546" spans="1:7">
      <c r="A546" s="1" t="str">
        <f t="shared" si="16"/>
        <v>220Subsidiado11</v>
      </c>
      <c r="B546" s="1">
        <v>220</v>
      </c>
      <c r="C546" s="1" t="s">
        <v>105</v>
      </c>
      <c r="D546" s="1" t="s">
        <v>73</v>
      </c>
      <c r="E546" s="1">
        <v>0</v>
      </c>
      <c r="F546" s="1">
        <f>VLOOKUP(B546,nombres!A:C,3,0)</f>
        <v>100000</v>
      </c>
      <c r="G546" s="1">
        <f t="shared" si="17"/>
        <v>0</v>
      </c>
    </row>
    <row r="547" spans="1:7">
      <c r="A547" s="1" t="str">
        <f t="shared" si="16"/>
        <v>220Subsidiado13</v>
      </c>
      <c r="B547" s="1">
        <v>220</v>
      </c>
      <c r="C547" s="1" t="s">
        <v>105</v>
      </c>
      <c r="D547" s="1" t="s">
        <v>74</v>
      </c>
      <c r="E547" s="1">
        <v>2.8277684169474462E-6</v>
      </c>
      <c r="F547" s="1">
        <f>VLOOKUP(B547,nombres!A:C,3,0)</f>
        <v>100000</v>
      </c>
      <c r="G547" s="1">
        <f t="shared" si="17"/>
        <v>0.2827768416947446</v>
      </c>
    </row>
    <row r="548" spans="1:7">
      <c r="A548" s="1" t="str">
        <f t="shared" si="16"/>
        <v>220Subsidiado15</v>
      </c>
      <c r="B548" s="1">
        <v>220</v>
      </c>
      <c r="C548" s="1" t="s">
        <v>105</v>
      </c>
      <c r="D548" s="1" t="s">
        <v>75</v>
      </c>
      <c r="E548" s="1">
        <v>2.5355236576204377E-7</v>
      </c>
      <c r="F548" s="1">
        <f>VLOOKUP(B548,nombres!A:C,3,0)</f>
        <v>100000</v>
      </c>
      <c r="G548" s="1">
        <f t="shared" si="17"/>
        <v>2.5355236576204376E-2</v>
      </c>
    </row>
    <row r="549" spans="1:7">
      <c r="A549" s="1" t="str">
        <f t="shared" si="16"/>
        <v>220Subsidiado17</v>
      </c>
      <c r="B549" s="1">
        <v>220</v>
      </c>
      <c r="C549" s="1" t="s">
        <v>105</v>
      </c>
      <c r="D549" s="1" t="s">
        <v>76</v>
      </c>
      <c r="E549" s="1">
        <v>5.4637807406421182E-7</v>
      </c>
      <c r="F549" s="1">
        <f>VLOOKUP(B549,nombres!A:C,3,0)</f>
        <v>100000</v>
      </c>
      <c r="G549" s="1">
        <f t="shared" si="17"/>
        <v>5.4637807406421185E-2</v>
      </c>
    </row>
    <row r="550" spans="1:7">
      <c r="A550" s="1" t="str">
        <f t="shared" si="16"/>
        <v>220Subsidiado18</v>
      </c>
      <c r="B550" s="1">
        <v>220</v>
      </c>
      <c r="C550" s="1" t="s">
        <v>105</v>
      </c>
      <c r="D550" s="1" t="s">
        <v>77</v>
      </c>
      <c r="E550" s="1">
        <v>2.6071107160794829E-7</v>
      </c>
      <c r="F550" s="1">
        <f>VLOOKUP(B550,nombres!A:C,3,0)</f>
        <v>100000</v>
      </c>
      <c r="G550" s="1">
        <f t="shared" si="17"/>
        <v>2.6071107160794828E-2</v>
      </c>
    </row>
    <row r="551" spans="1:7">
      <c r="A551" s="1" t="str">
        <f t="shared" si="16"/>
        <v>220Subsidiado19</v>
      </c>
      <c r="B551" s="1">
        <v>220</v>
      </c>
      <c r="C551" s="1" t="s">
        <v>105</v>
      </c>
      <c r="D551" s="1" t="s">
        <v>78</v>
      </c>
      <c r="E551" s="1">
        <v>3.6534367212149268E-7</v>
      </c>
      <c r="F551" s="1">
        <f>VLOOKUP(B551,nombres!A:C,3,0)</f>
        <v>100000</v>
      </c>
      <c r="G551" s="1">
        <f t="shared" si="17"/>
        <v>3.6534367212149269E-2</v>
      </c>
    </row>
    <row r="552" spans="1:7">
      <c r="A552" s="1" t="str">
        <f t="shared" si="16"/>
        <v>220Subsidiado20</v>
      </c>
      <c r="B552" s="1">
        <v>220</v>
      </c>
      <c r="C552" s="1" t="s">
        <v>105</v>
      </c>
      <c r="D552" s="1" t="s">
        <v>79</v>
      </c>
      <c r="E552" s="1">
        <v>2.1606423033347338E-6</v>
      </c>
      <c r="F552" s="1">
        <f>VLOOKUP(B552,nombres!A:C,3,0)</f>
        <v>100000</v>
      </c>
      <c r="G552" s="1">
        <f t="shared" si="17"/>
        <v>0.21606423033347338</v>
      </c>
    </row>
    <row r="553" spans="1:7">
      <c r="A553" s="1" t="str">
        <f t="shared" si="16"/>
        <v>220Subsidiado23</v>
      </c>
      <c r="B553" s="1">
        <v>220</v>
      </c>
      <c r="C553" s="1" t="s">
        <v>105</v>
      </c>
      <c r="D553" s="1" t="s">
        <v>80</v>
      </c>
      <c r="E553" s="1">
        <v>7.5063269438992587E-7</v>
      </c>
      <c r="F553" s="1">
        <f>VLOOKUP(B553,nombres!A:C,3,0)</f>
        <v>100000</v>
      </c>
      <c r="G553" s="1">
        <f t="shared" si="17"/>
        <v>7.506326943899258E-2</v>
      </c>
    </row>
    <row r="554" spans="1:7">
      <c r="A554" s="1" t="str">
        <f t="shared" si="16"/>
        <v>220Subsidiado25</v>
      </c>
      <c r="B554" s="1">
        <v>220</v>
      </c>
      <c r="C554" s="1" t="s">
        <v>105</v>
      </c>
      <c r="D554" s="1" t="s">
        <v>81</v>
      </c>
      <c r="E554" s="1">
        <v>6.6319907571643771E-7</v>
      </c>
      <c r="F554" s="1">
        <f>VLOOKUP(B554,nombres!A:C,3,0)</f>
        <v>100000</v>
      </c>
      <c r="G554" s="1">
        <f t="shared" si="17"/>
        <v>6.6319907571643771E-2</v>
      </c>
    </row>
    <row r="555" spans="1:7">
      <c r="A555" s="1" t="str">
        <f t="shared" si="16"/>
        <v>220Subsidiado27</v>
      </c>
      <c r="B555" s="1">
        <v>220</v>
      </c>
      <c r="C555" s="1" t="s">
        <v>105</v>
      </c>
      <c r="D555" s="1" t="s">
        <v>82</v>
      </c>
      <c r="E555" s="1">
        <v>8.4448211923718401E-8</v>
      </c>
      <c r="F555" s="1">
        <f>VLOOKUP(B555,nombres!A:C,3,0)</f>
        <v>100000</v>
      </c>
      <c r="G555" s="1">
        <f t="shared" si="17"/>
        <v>8.4448211923718406E-3</v>
      </c>
    </row>
    <row r="556" spans="1:7">
      <c r="A556" s="1" t="str">
        <f t="shared" si="16"/>
        <v>220Subsidiado41</v>
      </c>
      <c r="B556" s="1">
        <v>220</v>
      </c>
      <c r="C556" s="1" t="s">
        <v>105</v>
      </c>
      <c r="D556" s="1" t="s">
        <v>83</v>
      </c>
      <c r="E556" s="1">
        <v>5.5491479741936052E-6</v>
      </c>
      <c r="F556" s="1">
        <f>VLOOKUP(B556,nombres!A:C,3,0)</f>
        <v>100000</v>
      </c>
      <c r="G556" s="1">
        <f t="shared" si="17"/>
        <v>0.55491479741936056</v>
      </c>
    </row>
    <row r="557" spans="1:7">
      <c r="A557" s="1" t="str">
        <f t="shared" si="16"/>
        <v>220Subsidiado44</v>
      </c>
      <c r="B557" s="1">
        <v>220</v>
      </c>
      <c r="C557" s="1" t="s">
        <v>105</v>
      </c>
      <c r="D557" s="1" t="s">
        <v>84</v>
      </c>
      <c r="E557" s="1">
        <v>6.7314573863782721E-7</v>
      </c>
      <c r="F557" s="1">
        <f>VLOOKUP(B557,nombres!A:C,3,0)</f>
        <v>100000</v>
      </c>
      <c r="G557" s="1">
        <f t="shared" si="17"/>
        <v>6.7314573863782715E-2</v>
      </c>
    </row>
    <row r="558" spans="1:7">
      <c r="A558" s="1" t="str">
        <f t="shared" si="16"/>
        <v>220Subsidiado47</v>
      </c>
      <c r="B558" s="1">
        <v>220</v>
      </c>
      <c r="C558" s="1" t="s">
        <v>105</v>
      </c>
      <c r="D558" s="1" t="s">
        <v>85</v>
      </c>
      <c r="E558" s="1">
        <v>1.4408080592674006E-6</v>
      </c>
      <c r="F558" s="1">
        <f>VLOOKUP(B558,nombres!A:C,3,0)</f>
        <v>100000</v>
      </c>
      <c r="G558" s="1">
        <f t="shared" si="17"/>
        <v>0.14408080592674005</v>
      </c>
    </row>
    <row r="559" spans="1:7">
      <c r="A559" s="1" t="str">
        <f t="shared" si="16"/>
        <v>220Subsidiado50</v>
      </c>
      <c r="B559" s="1">
        <v>220</v>
      </c>
      <c r="C559" s="1" t="s">
        <v>105</v>
      </c>
      <c r="D559" s="1" t="s">
        <v>86</v>
      </c>
      <c r="E559" s="1">
        <v>1.6509008166760379E-6</v>
      </c>
      <c r="F559" s="1">
        <f>VLOOKUP(B559,nombres!A:C,3,0)</f>
        <v>100000</v>
      </c>
      <c r="G559" s="1">
        <f t="shared" si="17"/>
        <v>0.16509008166760378</v>
      </c>
    </row>
    <row r="560" spans="1:7">
      <c r="A560" s="1" t="str">
        <f t="shared" si="16"/>
        <v>220Subsidiado52</v>
      </c>
      <c r="B560" s="1">
        <v>220</v>
      </c>
      <c r="C560" s="1" t="s">
        <v>105</v>
      </c>
      <c r="D560" s="1" t="s">
        <v>87</v>
      </c>
      <c r="E560" s="1">
        <v>2.6389428084412305E-7</v>
      </c>
      <c r="F560" s="1">
        <f>VLOOKUP(B560,nombres!A:C,3,0)</f>
        <v>100000</v>
      </c>
      <c r="G560" s="1">
        <f t="shared" si="17"/>
        <v>2.6389428084412307E-2</v>
      </c>
    </row>
    <row r="561" spans="1:7">
      <c r="A561" s="1" t="str">
        <f t="shared" si="16"/>
        <v>220Subsidiado54</v>
      </c>
      <c r="B561" s="1">
        <v>220</v>
      </c>
      <c r="C561" s="1" t="s">
        <v>105</v>
      </c>
      <c r="D561" s="1" t="s">
        <v>88</v>
      </c>
      <c r="E561" s="1">
        <v>1.6586986170282361E-6</v>
      </c>
      <c r="F561" s="1">
        <f>VLOOKUP(B561,nombres!A:C,3,0)</f>
        <v>100000</v>
      </c>
      <c r="G561" s="1">
        <f t="shared" si="17"/>
        <v>0.16586986170282361</v>
      </c>
    </row>
    <row r="562" spans="1:7">
      <c r="A562" s="1" t="str">
        <f t="shared" si="16"/>
        <v>220Subsidiado63</v>
      </c>
      <c r="B562" s="1">
        <v>220</v>
      </c>
      <c r="C562" s="1" t="s">
        <v>105</v>
      </c>
      <c r="D562" s="1" t="s">
        <v>89</v>
      </c>
      <c r="E562" s="1">
        <v>7.3035179994163042E-7</v>
      </c>
      <c r="F562" s="1">
        <f>VLOOKUP(B562,nombres!A:C,3,0)</f>
        <v>100000</v>
      </c>
      <c r="G562" s="1">
        <f t="shared" si="17"/>
        <v>7.3035179994163035E-2</v>
      </c>
    </row>
    <row r="563" spans="1:7">
      <c r="A563" s="1" t="str">
        <f t="shared" si="16"/>
        <v>220Subsidiado66</v>
      </c>
      <c r="B563" s="1">
        <v>220</v>
      </c>
      <c r="C563" s="1" t="s">
        <v>105</v>
      </c>
      <c r="D563" s="1" t="s">
        <v>90</v>
      </c>
      <c r="E563" s="1">
        <v>3.0140463187831647E-7</v>
      </c>
      <c r="F563" s="1">
        <f>VLOOKUP(B563,nombres!A:C,3,0)</f>
        <v>100000</v>
      </c>
      <c r="G563" s="1">
        <f t="shared" si="17"/>
        <v>3.0140463187831645E-2</v>
      </c>
    </row>
    <row r="564" spans="1:7">
      <c r="A564" s="1" t="str">
        <f t="shared" si="16"/>
        <v>220Subsidiado68</v>
      </c>
      <c r="B564" s="1">
        <v>220</v>
      </c>
      <c r="C564" s="1" t="s">
        <v>105</v>
      </c>
      <c r="D564" s="1" t="s">
        <v>91</v>
      </c>
      <c r="E564" s="1">
        <v>6.841715247481268E-7</v>
      </c>
      <c r="F564" s="1">
        <f>VLOOKUP(B564,nombres!A:C,3,0)</f>
        <v>100000</v>
      </c>
      <c r="G564" s="1">
        <f t="shared" si="17"/>
        <v>6.8417152474812684E-2</v>
      </c>
    </row>
    <row r="565" spans="1:7">
      <c r="A565" s="1" t="str">
        <f t="shared" si="16"/>
        <v>220Subsidiado70</v>
      </c>
      <c r="B565" s="1">
        <v>220</v>
      </c>
      <c r="C565" s="1" t="s">
        <v>105</v>
      </c>
      <c r="D565" s="1" t="s">
        <v>92</v>
      </c>
      <c r="E565" s="1">
        <v>2.238332939040187E-6</v>
      </c>
      <c r="F565" s="1">
        <f>VLOOKUP(B565,nombres!A:C,3,0)</f>
        <v>100000</v>
      </c>
      <c r="G565" s="1">
        <f t="shared" si="17"/>
        <v>0.22383329390401871</v>
      </c>
    </row>
    <row r="566" spans="1:7">
      <c r="A566" s="1" t="str">
        <f t="shared" si="16"/>
        <v>220Subsidiado73</v>
      </c>
      <c r="B566" s="1">
        <v>220</v>
      </c>
      <c r="C566" s="1" t="s">
        <v>105</v>
      </c>
      <c r="D566" s="1" t="s">
        <v>93</v>
      </c>
      <c r="E566" s="1">
        <v>6.183593674216694E-6</v>
      </c>
      <c r="F566" s="1">
        <f>VLOOKUP(B566,nombres!A:C,3,0)</f>
        <v>100000</v>
      </c>
      <c r="G566" s="1">
        <f t="shared" si="17"/>
        <v>0.61835936742166941</v>
      </c>
    </row>
    <row r="567" spans="1:7">
      <c r="A567" s="1" t="str">
        <f t="shared" si="16"/>
        <v>220Subsidiado76</v>
      </c>
      <c r="B567" s="1">
        <v>220</v>
      </c>
      <c r="C567" s="1" t="s">
        <v>105</v>
      </c>
      <c r="D567" s="1" t="s">
        <v>94</v>
      </c>
      <c r="E567" s="1">
        <v>1.7514273947070821E-6</v>
      </c>
      <c r="F567" s="1">
        <f>VLOOKUP(B567,nombres!A:C,3,0)</f>
        <v>100000</v>
      </c>
      <c r="G567" s="1">
        <f t="shared" si="17"/>
        <v>0.17514273947070821</v>
      </c>
    </row>
    <row r="568" spans="1:7">
      <c r="A568" s="1" t="str">
        <f t="shared" si="16"/>
        <v>220Subsidiado80</v>
      </c>
      <c r="B568" s="1">
        <v>220</v>
      </c>
      <c r="C568" s="1" t="s">
        <v>105</v>
      </c>
      <c r="D568" s="1" t="s">
        <v>95</v>
      </c>
      <c r="E568" s="1">
        <v>0</v>
      </c>
      <c r="F568" s="1">
        <f>VLOOKUP(B568,nombres!A:C,3,0)</f>
        <v>100000</v>
      </c>
      <c r="G568" s="1">
        <f t="shared" si="17"/>
        <v>0</v>
      </c>
    </row>
    <row r="569" spans="1:7">
      <c r="A569" s="1" t="str">
        <f t="shared" si="16"/>
        <v>220Subsidiado81</v>
      </c>
      <c r="B569" s="1">
        <v>220</v>
      </c>
      <c r="C569" s="1" t="s">
        <v>105</v>
      </c>
      <c r="D569" s="1" t="s">
        <v>96</v>
      </c>
      <c r="E569" s="1">
        <v>4.8063713198587384E-7</v>
      </c>
      <c r="F569" s="1">
        <f>VLOOKUP(B569,nombres!A:C,3,0)</f>
        <v>100000</v>
      </c>
      <c r="G569" s="1">
        <f t="shared" si="17"/>
        <v>4.8063713198587384E-2</v>
      </c>
    </row>
    <row r="570" spans="1:7">
      <c r="A570" s="1" t="str">
        <f t="shared" si="16"/>
        <v>220Subsidiado85</v>
      </c>
      <c r="B570" s="1">
        <v>220</v>
      </c>
      <c r="C570" s="1" t="s">
        <v>105</v>
      </c>
      <c r="D570" s="1" t="s">
        <v>97</v>
      </c>
      <c r="E570" s="1">
        <v>4.3457746951673102E-7</v>
      </c>
      <c r="F570" s="1">
        <f>VLOOKUP(B570,nombres!A:C,3,0)</f>
        <v>100000</v>
      </c>
      <c r="G570" s="1">
        <f t="shared" si="17"/>
        <v>4.34577469516731E-2</v>
      </c>
    </row>
    <row r="571" spans="1:7">
      <c r="A571" s="1" t="str">
        <f t="shared" si="16"/>
        <v>220Subsidiado86</v>
      </c>
      <c r="B571" s="1">
        <v>220</v>
      </c>
      <c r="C571" s="1" t="s">
        <v>105</v>
      </c>
      <c r="D571" s="1" t="s">
        <v>98</v>
      </c>
      <c r="E571" s="1">
        <v>4.0621995164016833E-8</v>
      </c>
      <c r="F571" s="1">
        <f>VLOOKUP(B571,nombres!A:C,3,0)</f>
        <v>100000</v>
      </c>
      <c r="G571" s="1">
        <f t="shared" si="17"/>
        <v>4.0621995164016834E-3</v>
      </c>
    </row>
    <row r="572" spans="1:7">
      <c r="A572" s="1" t="str">
        <f t="shared" si="16"/>
        <v>220Subsidiado88</v>
      </c>
      <c r="B572" s="1">
        <v>220</v>
      </c>
      <c r="C572" s="1" t="s">
        <v>105</v>
      </c>
      <c r="D572" s="1" t="s">
        <v>99</v>
      </c>
      <c r="E572" s="1">
        <v>0</v>
      </c>
      <c r="F572" s="1">
        <f>VLOOKUP(B572,nombres!A:C,3,0)</f>
        <v>100000</v>
      </c>
      <c r="G572" s="1">
        <f t="shared" si="17"/>
        <v>0</v>
      </c>
    </row>
    <row r="573" spans="1:7">
      <c r="A573" s="1" t="str">
        <f t="shared" si="16"/>
        <v>220Subsidiado91</v>
      </c>
      <c r="B573" s="1">
        <v>220</v>
      </c>
      <c r="C573" s="1" t="s">
        <v>105</v>
      </c>
      <c r="D573" s="1" t="s">
        <v>100</v>
      </c>
      <c r="E573" s="1">
        <v>0</v>
      </c>
      <c r="F573" s="1">
        <f>VLOOKUP(B573,nombres!A:C,3,0)</f>
        <v>100000</v>
      </c>
      <c r="G573" s="1">
        <f t="shared" si="17"/>
        <v>0</v>
      </c>
    </row>
    <row r="574" spans="1:7">
      <c r="A574" s="1" t="str">
        <f t="shared" si="16"/>
        <v>220Subsidiado94</v>
      </c>
      <c r="B574" s="1">
        <v>220</v>
      </c>
      <c r="C574" s="1" t="s">
        <v>105</v>
      </c>
      <c r="D574" s="1" t="s">
        <v>101</v>
      </c>
      <c r="E574" s="1">
        <v>0</v>
      </c>
      <c r="F574" s="1">
        <f>VLOOKUP(B574,nombres!A:C,3,0)</f>
        <v>100000</v>
      </c>
      <c r="G574" s="1">
        <f t="shared" si="17"/>
        <v>0</v>
      </c>
    </row>
    <row r="575" spans="1:7">
      <c r="A575" s="1" t="str">
        <f t="shared" si="16"/>
        <v>220Subsidiado95</v>
      </c>
      <c r="B575" s="1">
        <v>220</v>
      </c>
      <c r="C575" s="1" t="s">
        <v>105</v>
      </c>
      <c r="D575" s="1" t="s">
        <v>102</v>
      </c>
      <c r="E575" s="1">
        <v>5.0540812823647925E-8</v>
      </c>
      <c r="F575" s="1">
        <f>VLOOKUP(B575,nombres!A:C,3,0)</f>
        <v>100000</v>
      </c>
      <c r="G575" s="1">
        <f t="shared" si="17"/>
        <v>5.0540812823647923E-3</v>
      </c>
    </row>
    <row r="576" spans="1:7">
      <c r="A576" s="1" t="str">
        <f t="shared" si="16"/>
        <v>220Subsidiado97</v>
      </c>
      <c r="B576" s="1">
        <v>220</v>
      </c>
      <c r="C576" s="1" t="s">
        <v>105</v>
      </c>
      <c r="D576" s="1" t="s">
        <v>103</v>
      </c>
      <c r="E576" s="1">
        <v>0</v>
      </c>
      <c r="F576" s="1">
        <f>VLOOKUP(B576,nombres!A:C,3,0)</f>
        <v>100000</v>
      </c>
      <c r="G576" s="1">
        <f t="shared" si="17"/>
        <v>0</v>
      </c>
    </row>
    <row r="577" spans="1:7">
      <c r="A577" s="1" t="str">
        <f t="shared" si="16"/>
        <v>220Subsidiado99</v>
      </c>
      <c r="B577" s="1">
        <v>220</v>
      </c>
      <c r="C577" s="1" t="s">
        <v>105</v>
      </c>
      <c r="D577" s="1" t="s">
        <v>104</v>
      </c>
      <c r="E577" s="1">
        <v>0</v>
      </c>
      <c r="F577" s="1">
        <f>VLOOKUP(B577,nombres!A:C,3,0)</f>
        <v>100000</v>
      </c>
      <c r="G577" s="1">
        <f t="shared" si="17"/>
        <v>0</v>
      </c>
    </row>
    <row r="578" spans="1:7">
      <c r="A578" s="1" t="str">
        <f t="shared" si="16"/>
        <v>298Contributivo00</v>
      </c>
      <c r="B578" s="1">
        <v>298</v>
      </c>
      <c r="C578" s="1" t="s">
        <v>68</v>
      </c>
      <c r="D578" s="1" t="s">
        <v>69</v>
      </c>
      <c r="E578" s="1">
        <v>0</v>
      </c>
      <c r="F578" s="1">
        <f>VLOOKUP(B578,nombres!A:C,3,0)</f>
        <v>100000</v>
      </c>
      <c r="G578" s="1">
        <f t="shared" si="17"/>
        <v>0</v>
      </c>
    </row>
    <row r="579" spans="1:7">
      <c r="A579" s="1" t="str">
        <f t="shared" ref="A579:A642" si="18">CONCATENATE(B579,C579,D579)</f>
        <v>298Contributivo01</v>
      </c>
      <c r="B579" s="1">
        <v>298</v>
      </c>
      <c r="C579" s="1" t="s">
        <v>68</v>
      </c>
      <c r="D579" s="1" t="s">
        <v>70</v>
      </c>
      <c r="E579" s="1">
        <v>3.5468126648955203E-8</v>
      </c>
      <c r="F579" s="1">
        <f>VLOOKUP(B579,nombres!A:C,3,0)</f>
        <v>100000</v>
      </c>
      <c r="G579" s="1">
        <f t="shared" ref="G579:G642" si="19">E579*F579</f>
        <v>3.5468126648955205E-3</v>
      </c>
    </row>
    <row r="580" spans="1:7">
      <c r="A580" s="1" t="str">
        <f t="shared" si="18"/>
        <v>298Contributivo05</v>
      </c>
      <c r="B580" s="1">
        <v>298</v>
      </c>
      <c r="C580" s="1" t="s">
        <v>68</v>
      </c>
      <c r="D580" s="1" t="s">
        <v>71</v>
      </c>
      <c r="E580" s="1">
        <v>3.8403828278828711E-6</v>
      </c>
      <c r="F580" s="1">
        <f>VLOOKUP(B580,nombres!A:C,3,0)</f>
        <v>100000</v>
      </c>
      <c r="G580" s="1">
        <f t="shared" si="19"/>
        <v>0.38403828278828711</v>
      </c>
    </row>
    <row r="581" spans="1:7">
      <c r="A581" s="1" t="str">
        <f t="shared" si="18"/>
        <v>298Contributivo08</v>
      </c>
      <c r="B581" s="1">
        <v>298</v>
      </c>
      <c r="C581" s="1" t="s">
        <v>68</v>
      </c>
      <c r="D581" s="1" t="s">
        <v>72</v>
      </c>
      <c r="E581" s="1">
        <v>1.3031291580737918E-6</v>
      </c>
      <c r="F581" s="1">
        <f>VLOOKUP(B581,nombres!A:C,3,0)</f>
        <v>100000</v>
      </c>
      <c r="G581" s="1">
        <f t="shared" si="19"/>
        <v>0.13031291580737916</v>
      </c>
    </row>
    <row r="582" spans="1:7">
      <c r="A582" s="1" t="str">
        <f t="shared" si="18"/>
        <v>298Contributivo11</v>
      </c>
      <c r="B582" s="1">
        <v>298</v>
      </c>
      <c r="C582" s="1" t="s">
        <v>68</v>
      </c>
      <c r="D582" s="1" t="s">
        <v>73</v>
      </c>
      <c r="E582" s="1">
        <v>8.448808102990873E-6</v>
      </c>
      <c r="F582" s="1">
        <f>VLOOKUP(B582,nombres!A:C,3,0)</f>
        <v>100000</v>
      </c>
      <c r="G582" s="1">
        <f t="shared" si="19"/>
        <v>0.84488081029908735</v>
      </c>
    </row>
    <row r="583" spans="1:7">
      <c r="A583" s="1" t="str">
        <f t="shared" si="18"/>
        <v>298Contributivo13</v>
      </c>
      <c r="B583" s="1">
        <v>298</v>
      </c>
      <c r="C583" s="1" t="s">
        <v>68</v>
      </c>
      <c r="D583" s="1" t="s">
        <v>74</v>
      </c>
      <c r="E583" s="1">
        <v>6.3312437982923832E-7</v>
      </c>
      <c r="F583" s="1">
        <f>VLOOKUP(B583,nombres!A:C,3,0)</f>
        <v>100000</v>
      </c>
      <c r="G583" s="1">
        <f t="shared" si="19"/>
        <v>6.3312437982923825E-2</v>
      </c>
    </row>
    <row r="584" spans="1:7">
      <c r="A584" s="1" t="str">
        <f t="shared" si="18"/>
        <v>298Contributivo15</v>
      </c>
      <c r="B584" s="1">
        <v>298</v>
      </c>
      <c r="C584" s="1" t="s">
        <v>68</v>
      </c>
      <c r="D584" s="1" t="s">
        <v>75</v>
      </c>
      <c r="E584" s="1">
        <v>4.0945083824593149E-7</v>
      </c>
      <c r="F584" s="1">
        <f>VLOOKUP(B584,nombres!A:C,3,0)</f>
        <v>100000</v>
      </c>
      <c r="G584" s="1">
        <f t="shared" si="19"/>
        <v>4.0945083824593151E-2</v>
      </c>
    </row>
    <row r="585" spans="1:7">
      <c r="A585" s="1" t="str">
        <f t="shared" si="18"/>
        <v>298Contributivo17</v>
      </c>
      <c r="B585" s="1">
        <v>298</v>
      </c>
      <c r="C585" s="1" t="s">
        <v>68</v>
      </c>
      <c r="D585" s="1" t="s">
        <v>76</v>
      </c>
      <c r="E585" s="1">
        <v>5.4457929168105281E-7</v>
      </c>
      <c r="F585" s="1">
        <f>VLOOKUP(B585,nombres!A:C,3,0)</f>
        <v>100000</v>
      </c>
      <c r="G585" s="1">
        <f t="shared" si="19"/>
        <v>5.4457929168105282E-2</v>
      </c>
    </row>
    <row r="586" spans="1:7">
      <c r="A586" s="1" t="str">
        <f t="shared" si="18"/>
        <v>298Contributivo18</v>
      </c>
      <c r="B586" s="1">
        <v>298</v>
      </c>
      <c r="C586" s="1" t="s">
        <v>68</v>
      </c>
      <c r="D586" s="1" t="s">
        <v>77</v>
      </c>
      <c r="E586" s="1">
        <v>9.1642335772547324E-8</v>
      </c>
      <c r="F586" s="1">
        <f>VLOOKUP(B586,nombres!A:C,3,0)</f>
        <v>100000</v>
      </c>
      <c r="G586" s="1">
        <f t="shared" si="19"/>
        <v>9.1642335772547327E-3</v>
      </c>
    </row>
    <row r="587" spans="1:7">
      <c r="A587" s="1" t="str">
        <f t="shared" si="18"/>
        <v>298Contributivo19</v>
      </c>
      <c r="B587" s="1">
        <v>298</v>
      </c>
      <c r="C587" s="1" t="s">
        <v>68</v>
      </c>
      <c r="D587" s="1" t="s">
        <v>78</v>
      </c>
      <c r="E587" s="1">
        <v>5.8928469823646935E-7</v>
      </c>
      <c r="F587" s="1">
        <f>VLOOKUP(B587,nombres!A:C,3,0)</f>
        <v>100000</v>
      </c>
      <c r="G587" s="1">
        <f t="shared" si="19"/>
        <v>5.8928469823646933E-2</v>
      </c>
    </row>
    <row r="588" spans="1:7">
      <c r="A588" s="1" t="str">
        <f t="shared" si="18"/>
        <v>298Contributivo20</v>
      </c>
      <c r="B588" s="1">
        <v>298</v>
      </c>
      <c r="C588" s="1" t="s">
        <v>68</v>
      </c>
      <c r="D588" s="1" t="s">
        <v>79</v>
      </c>
      <c r="E588" s="1">
        <v>3.1039513396659721E-7</v>
      </c>
      <c r="F588" s="1">
        <f>VLOOKUP(B588,nombres!A:C,3,0)</f>
        <v>100000</v>
      </c>
      <c r="G588" s="1">
        <f t="shared" si="19"/>
        <v>3.103951339665972E-2</v>
      </c>
    </row>
    <row r="589" spans="1:7">
      <c r="A589" s="1" t="str">
        <f t="shared" si="18"/>
        <v>298Contributivo23</v>
      </c>
      <c r="B589" s="1">
        <v>298</v>
      </c>
      <c r="C589" s="1" t="s">
        <v>68</v>
      </c>
      <c r="D589" s="1" t="s">
        <v>80</v>
      </c>
      <c r="E589" s="1">
        <v>9.1642335772547324E-8</v>
      </c>
      <c r="F589" s="1">
        <f>VLOOKUP(B589,nombres!A:C,3,0)</f>
        <v>100000</v>
      </c>
      <c r="G589" s="1">
        <f t="shared" si="19"/>
        <v>9.1642335772547327E-3</v>
      </c>
    </row>
    <row r="590" spans="1:7">
      <c r="A590" s="1" t="str">
        <f t="shared" si="18"/>
        <v>298Contributivo25</v>
      </c>
      <c r="B590" s="1">
        <v>298</v>
      </c>
      <c r="C590" s="1" t="s">
        <v>68</v>
      </c>
      <c r="D590" s="1" t="s">
        <v>81</v>
      </c>
      <c r="E590" s="1">
        <v>1.1739792940115548E-6</v>
      </c>
      <c r="F590" s="1">
        <f>VLOOKUP(B590,nombres!A:C,3,0)</f>
        <v>100000</v>
      </c>
      <c r="G590" s="1">
        <f t="shared" si="19"/>
        <v>0.11739792940115548</v>
      </c>
    </row>
    <row r="591" spans="1:7">
      <c r="A591" s="1" t="str">
        <f t="shared" si="18"/>
        <v>298Contributivo27</v>
      </c>
      <c r="B591" s="1">
        <v>298</v>
      </c>
      <c r="C591" s="1" t="s">
        <v>68</v>
      </c>
      <c r="D591" s="1" t="s">
        <v>82</v>
      </c>
      <c r="E591" s="1">
        <v>0</v>
      </c>
      <c r="F591" s="1">
        <f>VLOOKUP(B591,nombres!A:C,3,0)</f>
        <v>100000</v>
      </c>
      <c r="G591" s="1">
        <f t="shared" si="19"/>
        <v>0</v>
      </c>
    </row>
    <row r="592" spans="1:7">
      <c r="A592" s="1" t="str">
        <f t="shared" si="18"/>
        <v>298Contributivo41</v>
      </c>
      <c r="B592" s="1">
        <v>298</v>
      </c>
      <c r="C592" s="1" t="s">
        <v>68</v>
      </c>
      <c r="D592" s="1" t="s">
        <v>83</v>
      </c>
      <c r="E592" s="1">
        <v>2.55467538215886E-7</v>
      </c>
      <c r="F592" s="1">
        <f>VLOOKUP(B592,nombres!A:C,3,0)</f>
        <v>100000</v>
      </c>
      <c r="G592" s="1">
        <f t="shared" si="19"/>
        <v>2.5546753821588601E-2</v>
      </c>
    </row>
    <row r="593" spans="1:7">
      <c r="A593" s="1" t="str">
        <f t="shared" si="18"/>
        <v>298Contributivo44</v>
      </c>
      <c r="B593" s="1">
        <v>298</v>
      </c>
      <c r="C593" s="1" t="s">
        <v>68</v>
      </c>
      <c r="D593" s="1" t="s">
        <v>84</v>
      </c>
      <c r="E593" s="1">
        <v>9.1642335772547324E-8</v>
      </c>
      <c r="F593" s="1">
        <f>VLOOKUP(B593,nombres!A:C,3,0)</f>
        <v>100000</v>
      </c>
      <c r="G593" s="1">
        <f t="shared" si="19"/>
        <v>9.1642335772547327E-3</v>
      </c>
    </row>
    <row r="594" spans="1:7">
      <c r="A594" s="1" t="str">
        <f t="shared" si="18"/>
        <v>298Contributivo47</v>
      </c>
      <c r="B594" s="1">
        <v>298</v>
      </c>
      <c r="C594" s="1" t="s">
        <v>68</v>
      </c>
      <c r="D594" s="1" t="s">
        <v>85</v>
      </c>
      <c r="E594" s="1">
        <v>1.0640468076098154E-7</v>
      </c>
      <c r="F594" s="1">
        <f>VLOOKUP(B594,nombres!A:C,3,0)</f>
        <v>100000</v>
      </c>
      <c r="G594" s="1">
        <f t="shared" si="19"/>
        <v>1.0640468076098154E-2</v>
      </c>
    </row>
    <row r="595" spans="1:7">
      <c r="A595" s="1" t="str">
        <f t="shared" si="18"/>
        <v>298Contributivo50</v>
      </c>
      <c r="B595" s="1">
        <v>298</v>
      </c>
      <c r="C595" s="1" t="s">
        <v>68</v>
      </c>
      <c r="D595" s="1" t="s">
        <v>86</v>
      </c>
      <c r="E595" s="1">
        <v>9.1642335772547324E-8</v>
      </c>
      <c r="F595" s="1">
        <f>VLOOKUP(B595,nombres!A:C,3,0)</f>
        <v>100000</v>
      </c>
      <c r="G595" s="1">
        <f t="shared" si="19"/>
        <v>9.1642335772547327E-3</v>
      </c>
    </row>
    <row r="596" spans="1:7">
      <c r="A596" s="1" t="str">
        <f t="shared" si="18"/>
        <v>298Contributivo52</v>
      </c>
      <c r="B596" s="1">
        <v>298</v>
      </c>
      <c r="C596" s="1" t="s">
        <v>68</v>
      </c>
      <c r="D596" s="1" t="s">
        <v>87</v>
      </c>
      <c r="E596" s="1">
        <v>2.3600806911412995E-7</v>
      </c>
      <c r="F596" s="1">
        <f>VLOOKUP(B596,nombres!A:C,3,0)</f>
        <v>100000</v>
      </c>
      <c r="G596" s="1">
        <f t="shared" si="19"/>
        <v>2.3600806911412996E-2</v>
      </c>
    </row>
    <row r="597" spans="1:7">
      <c r="A597" s="1" t="str">
        <f t="shared" si="18"/>
        <v>298Contributivo54</v>
      </c>
      <c r="B597" s="1">
        <v>298</v>
      </c>
      <c r="C597" s="1" t="s">
        <v>68</v>
      </c>
      <c r="D597" s="1" t="s">
        <v>88</v>
      </c>
      <c r="E597" s="1">
        <v>1.1077438161991524E-6</v>
      </c>
      <c r="F597" s="1">
        <f>VLOOKUP(B597,nombres!A:C,3,0)</f>
        <v>100000</v>
      </c>
      <c r="G597" s="1">
        <f t="shared" si="19"/>
        <v>0.11077438161991524</v>
      </c>
    </row>
    <row r="598" spans="1:7">
      <c r="A598" s="1" t="str">
        <f t="shared" si="18"/>
        <v>298Contributivo63</v>
      </c>
      <c r="B598" s="1">
        <v>298</v>
      </c>
      <c r="C598" s="1" t="s">
        <v>68</v>
      </c>
      <c r="D598" s="1" t="s">
        <v>89</v>
      </c>
      <c r="E598" s="1">
        <v>5.0453258993690563E-7</v>
      </c>
      <c r="F598" s="1">
        <f>VLOOKUP(B598,nombres!A:C,3,0)</f>
        <v>100000</v>
      </c>
      <c r="G598" s="1">
        <f t="shared" si="19"/>
        <v>5.0453258993690561E-2</v>
      </c>
    </row>
    <row r="599" spans="1:7">
      <c r="A599" s="1" t="str">
        <f t="shared" si="18"/>
        <v>298Contributivo66</v>
      </c>
      <c r="B599" s="1">
        <v>298</v>
      </c>
      <c r="C599" s="1" t="s">
        <v>68</v>
      </c>
      <c r="D599" s="1" t="s">
        <v>90</v>
      </c>
      <c r="E599" s="1">
        <v>4.020374697391445E-7</v>
      </c>
      <c r="F599" s="1">
        <f>VLOOKUP(B599,nombres!A:C,3,0)</f>
        <v>100000</v>
      </c>
      <c r="G599" s="1">
        <f t="shared" si="19"/>
        <v>4.0203746973914448E-2</v>
      </c>
    </row>
    <row r="600" spans="1:7">
      <c r="A600" s="1" t="str">
        <f t="shared" si="18"/>
        <v>298Contributivo68</v>
      </c>
      <c r="B600" s="1">
        <v>298</v>
      </c>
      <c r="C600" s="1" t="s">
        <v>68</v>
      </c>
      <c r="D600" s="1" t="s">
        <v>91</v>
      </c>
      <c r="E600" s="1">
        <v>1.0763405729511574E-6</v>
      </c>
      <c r="F600" s="1">
        <f>VLOOKUP(B600,nombres!A:C,3,0)</f>
        <v>100000</v>
      </c>
      <c r="G600" s="1">
        <f t="shared" si="19"/>
        <v>0.10763405729511574</v>
      </c>
    </row>
    <row r="601" spans="1:7">
      <c r="A601" s="1" t="str">
        <f t="shared" si="18"/>
        <v>298Contributivo70</v>
      </c>
      <c r="B601" s="1">
        <v>298</v>
      </c>
      <c r="C601" s="1" t="s">
        <v>68</v>
      </c>
      <c r="D601" s="1" t="s">
        <v>92</v>
      </c>
      <c r="E601" s="1">
        <v>5.9273550979102619E-7</v>
      </c>
      <c r="F601" s="1">
        <f>VLOOKUP(B601,nombres!A:C,3,0)</f>
        <v>100000</v>
      </c>
      <c r="G601" s="1">
        <f t="shared" si="19"/>
        <v>5.927355097910262E-2</v>
      </c>
    </row>
    <row r="602" spans="1:7">
      <c r="A602" s="1" t="str">
        <f t="shared" si="18"/>
        <v>298Contributivo73</v>
      </c>
      <c r="B602" s="1">
        <v>298</v>
      </c>
      <c r="C602" s="1" t="s">
        <v>68</v>
      </c>
      <c r="D602" s="1" t="s">
        <v>93</v>
      </c>
      <c r="E602" s="1">
        <v>4.1561759337983749E-7</v>
      </c>
      <c r="F602" s="1">
        <f>VLOOKUP(B602,nombres!A:C,3,0)</f>
        <v>100000</v>
      </c>
      <c r="G602" s="1">
        <f t="shared" si="19"/>
        <v>4.1561759337983749E-2</v>
      </c>
    </row>
    <row r="603" spans="1:7">
      <c r="A603" s="1" t="str">
        <f t="shared" si="18"/>
        <v>298Contributivo76</v>
      </c>
      <c r="B603" s="1">
        <v>298</v>
      </c>
      <c r="C603" s="1" t="s">
        <v>68</v>
      </c>
      <c r="D603" s="1" t="s">
        <v>94</v>
      </c>
      <c r="E603" s="1">
        <v>1.5634813961297926E-6</v>
      </c>
      <c r="F603" s="1">
        <f>VLOOKUP(B603,nombres!A:C,3,0)</f>
        <v>100000</v>
      </c>
      <c r="G603" s="1">
        <f t="shared" si="19"/>
        <v>0.15634813961297925</v>
      </c>
    </row>
    <row r="604" spans="1:7">
      <c r="A604" s="1" t="str">
        <f t="shared" si="18"/>
        <v>298Contributivo80</v>
      </c>
      <c r="B604" s="1">
        <v>298</v>
      </c>
      <c r="C604" s="1" t="s">
        <v>68</v>
      </c>
      <c r="D604" s="1" t="s">
        <v>95</v>
      </c>
      <c r="E604" s="1">
        <v>0</v>
      </c>
      <c r="F604" s="1">
        <f>VLOOKUP(B604,nombres!A:C,3,0)</f>
        <v>100000</v>
      </c>
      <c r="G604" s="1">
        <f t="shared" si="19"/>
        <v>0</v>
      </c>
    </row>
    <row r="605" spans="1:7">
      <c r="A605" s="1" t="str">
        <f t="shared" si="18"/>
        <v>298Contributivo81</v>
      </c>
      <c r="B605" s="1">
        <v>298</v>
      </c>
      <c r="C605" s="1" t="s">
        <v>68</v>
      </c>
      <c r="D605" s="1" t="s">
        <v>96</v>
      </c>
      <c r="E605" s="1">
        <v>7.2182866670791314E-8</v>
      </c>
      <c r="F605" s="1">
        <f>VLOOKUP(B605,nombres!A:C,3,0)</f>
        <v>100000</v>
      </c>
      <c r="G605" s="1">
        <f t="shared" si="19"/>
        <v>7.2182866670791315E-3</v>
      </c>
    </row>
    <row r="606" spans="1:7">
      <c r="A606" s="1" t="str">
        <f t="shared" si="18"/>
        <v>298Contributivo85</v>
      </c>
      <c r="B606" s="1">
        <v>298</v>
      </c>
      <c r="C606" s="1" t="s">
        <v>68</v>
      </c>
      <c r="D606" s="1" t="s">
        <v>97</v>
      </c>
      <c r="E606" s="1">
        <v>1.9958040048069394E-7</v>
      </c>
      <c r="F606" s="1">
        <f>VLOOKUP(B606,nombres!A:C,3,0)</f>
        <v>100000</v>
      </c>
      <c r="G606" s="1">
        <f t="shared" si="19"/>
        <v>1.9958040048069392E-2</v>
      </c>
    </row>
    <row r="607" spans="1:7">
      <c r="A607" s="1" t="str">
        <f t="shared" si="18"/>
        <v>298Contributivo86</v>
      </c>
      <c r="B607" s="1">
        <v>298</v>
      </c>
      <c r="C607" s="1" t="s">
        <v>68</v>
      </c>
      <c r="D607" s="1" t="s">
        <v>98</v>
      </c>
      <c r="E607" s="1">
        <v>0</v>
      </c>
      <c r="F607" s="1">
        <f>VLOOKUP(B607,nombres!A:C,3,0)</f>
        <v>100000</v>
      </c>
      <c r="G607" s="1">
        <f t="shared" si="19"/>
        <v>0</v>
      </c>
    </row>
    <row r="608" spans="1:7">
      <c r="A608" s="1" t="str">
        <f t="shared" si="18"/>
        <v>298Contributivo88</v>
      </c>
      <c r="B608" s="1">
        <v>298</v>
      </c>
      <c r="C608" s="1" t="s">
        <v>68</v>
      </c>
      <c r="D608" s="1" t="s">
        <v>99</v>
      </c>
      <c r="E608" s="1">
        <v>6.2340964257498165E-8</v>
      </c>
      <c r="F608" s="1">
        <f>VLOOKUP(B608,nombres!A:C,3,0)</f>
        <v>100000</v>
      </c>
      <c r="G608" s="1">
        <f t="shared" si="19"/>
        <v>6.2340964257498162E-3</v>
      </c>
    </row>
    <row r="609" spans="1:7">
      <c r="A609" s="1" t="str">
        <f t="shared" si="18"/>
        <v>298Contributivo91</v>
      </c>
      <c r="B609" s="1">
        <v>298</v>
      </c>
      <c r="C609" s="1" t="s">
        <v>68</v>
      </c>
      <c r="D609" s="1" t="s">
        <v>100</v>
      </c>
      <c r="E609" s="1">
        <v>0</v>
      </c>
      <c r="F609" s="1">
        <f>VLOOKUP(B609,nombres!A:C,3,0)</f>
        <v>100000</v>
      </c>
      <c r="G609" s="1">
        <f t="shared" si="19"/>
        <v>0</v>
      </c>
    </row>
    <row r="610" spans="1:7">
      <c r="A610" s="1" t="str">
        <f t="shared" si="18"/>
        <v>298Contributivo94</v>
      </c>
      <c r="B610" s="1">
        <v>298</v>
      </c>
      <c r="C610" s="1" t="s">
        <v>68</v>
      </c>
      <c r="D610" s="1" t="s">
        <v>101</v>
      </c>
      <c r="E610" s="1">
        <v>0</v>
      </c>
      <c r="F610" s="1">
        <f>VLOOKUP(B610,nombres!A:C,3,0)</f>
        <v>100000</v>
      </c>
      <c r="G610" s="1">
        <f t="shared" si="19"/>
        <v>0</v>
      </c>
    </row>
    <row r="611" spans="1:7">
      <c r="A611" s="1" t="str">
        <f t="shared" si="18"/>
        <v>298Contributivo95</v>
      </c>
      <c r="B611" s="1">
        <v>298</v>
      </c>
      <c r="C611" s="1" t="s">
        <v>68</v>
      </c>
      <c r="D611" s="1" t="s">
        <v>102</v>
      </c>
      <c r="E611" s="1">
        <v>0</v>
      </c>
      <c r="F611" s="1">
        <f>VLOOKUP(B611,nombres!A:C,3,0)</f>
        <v>100000</v>
      </c>
      <c r="G611" s="1">
        <f t="shared" si="19"/>
        <v>0</v>
      </c>
    </row>
    <row r="612" spans="1:7">
      <c r="A612" s="1" t="str">
        <f t="shared" si="18"/>
        <v>298Contributivo97</v>
      </c>
      <c r="B612" s="1">
        <v>298</v>
      </c>
      <c r="C612" s="1" t="s">
        <v>68</v>
      </c>
      <c r="D612" s="1" t="s">
        <v>103</v>
      </c>
      <c r="E612" s="1">
        <v>0</v>
      </c>
      <c r="F612" s="1">
        <f>VLOOKUP(B612,nombres!A:C,3,0)</f>
        <v>100000</v>
      </c>
      <c r="G612" s="1">
        <f t="shared" si="19"/>
        <v>0</v>
      </c>
    </row>
    <row r="613" spans="1:7">
      <c r="A613" s="1" t="str">
        <f t="shared" si="18"/>
        <v>298Contributivo99</v>
      </c>
      <c r="B613" s="1">
        <v>298</v>
      </c>
      <c r="C613" s="1" t="s">
        <v>68</v>
      </c>
      <c r="D613" s="1" t="s">
        <v>104</v>
      </c>
      <c r="E613" s="1">
        <v>0</v>
      </c>
      <c r="F613" s="1">
        <f>VLOOKUP(B613,nombres!A:C,3,0)</f>
        <v>100000</v>
      </c>
      <c r="G613" s="1">
        <f t="shared" si="19"/>
        <v>0</v>
      </c>
    </row>
    <row r="614" spans="1:7">
      <c r="A614" s="1" t="str">
        <f t="shared" si="18"/>
        <v>298Subsidiado00</v>
      </c>
      <c r="B614" s="1">
        <v>298</v>
      </c>
      <c r="C614" s="1" t="s">
        <v>105</v>
      </c>
      <c r="D614" s="1" t="s">
        <v>69</v>
      </c>
      <c r="E614" s="1">
        <v>0</v>
      </c>
      <c r="F614" s="1">
        <f>VLOOKUP(B614,nombres!A:C,3,0)</f>
        <v>100000</v>
      </c>
      <c r="G614" s="1">
        <f t="shared" si="19"/>
        <v>0</v>
      </c>
    </row>
    <row r="615" spans="1:7">
      <c r="A615" s="1" t="str">
        <f t="shared" si="18"/>
        <v>298Subsidiado01</v>
      </c>
      <c r="B615" s="1">
        <v>298</v>
      </c>
      <c r="C615" s="1" t="s">
        <v>105</v>
      </c>
      <c r="D615" s="1" t="s">
        <v>70</v>
      </c>
      <c r="E615" s="1">
        <v>8.7965647581348039E-8</v>
      </c>
      <c r="F615" s="1">
        <f>VLOOKUP(B615,nombres!A:C,3,0)</f>
        <v>100000</v>
      </c>
      <c r="G615" s="1">
        <f t="shared" si="19"/>
        <v>8.7965647581348047E-3</v>
      </c>
    </row>
    <row r="616" spans="1:7">
      <c r="A616" s="1" t="str">
        <f t="shared" si="18"/>
        <v>298Subsidiado05</v>
      </c>
      <c r="B616" s="1">
        <v>298</v>
      </c>
      <c r="C616" s="1" t="s">
        <v>105</v>
      </c>
      <c r="D616" s="1" t="s">
        <v>71</v>
      </c>
      <c r="E616" s="1">
        <v>1.2384022398873931E-6</v>
      </c>
      <c r="F616" s="1">
        <f>VLOOKUP(B616,nombres!A:C,3,0)</f>
        <v>100000</v>
      </c>
      <c r="G616" s="1">
        <f t="shared" si="19"/>
        <v>0.12384022398873931</v>
      </c>
    </row>
    <row r="617" spans="1:7">
      <c r="A617" s="1" t="str">
        <f t="shared" si="18"/>
        <v>298Subsidiado08</v>
      </c>
      <c r="B617" s="1">
        <v>298</v>
      </c>
      <c r="C617" s="1" t="s">
        <v>105</v>
      </c>
      <c r="D617" s="1" t="s">
        <v>72</v>
      </c>
      <c r="E617" s="1">
        <v>6.1575953306943622E-7</v>
      </c>
      <c r="F617" s="1">
        <f>VLOOKUP(B617,nombres!A:C,3,0)</f>
        <v>100000</v>
      </c>
      <c r="G617" s="1">
        <f t="shared" si="19"/>
        <v>6.1575953306943619E-2</v>
      </c>
    </row>
    <row r="618" spans="1:7">
      <c r="A618" s="1" t="str">
        <f t="shared" si="18"/>
        <v>298Subsidiado11</v>
      </c>
      <c r="B618" s="1">
        <v>298</v>
      </c>
      <c r="C618" s="1" t="s">
        <v>105</v>
      </c>
      <c r="D618" s="1" t="s">
        <v>73</v>
      </c>
      <c r="E618" s="1">
        <v>1.9994374914084262E-6</v>
      </c>
      <c r="F618" s="1">
        <f>VLOOKUP(B618,nombres!A:C,3,0)</f>
        <v>100000</v>
      </c>
      <c r="G618" s="1">
        <f t="shared" si="19"/>
        <v>0.19994374914084262</v>
      </c>
    </row>
    <row r="619" spans="1:7">
      <c r="A619" s="1" t="str">
        <f t="shared" si="18"/>
        <v>298Subsidiado13</v>
      </c>
      <c r="B619" s="1">
        <v>298</v>
      </c>
      <c r="C619" s="1" t="s">
        <v>105</v>
      </c>
      <c r="D619" s="1" t="s">
        <v>74</v>
      </c>
      <c r="E619" s="1">
        <v>3.358002665290291E-6</v>
      </c>
      <c r="F619" s="1">
        <f>VLOOKUP(B619,nombres!A:C,3,0)</f>
        <v>100000</v>
      </c>
      <c r="G619" s="1">
        <f t="shared" si="19"/>
        <v>0.33580026652902911</v>
      </c>
    </row>
    <row r="620" spans="1:7">
      <c r="A620" s="1" t="str">
        <f t="shared" si="18"/>
        <v>298Subsidiado15</v>
      </c>
      <c r="B620" s="1">
        <v>298</v>
      </c>
      <c r="C620" s="1" t="s">
        <v>105</v>
      </c>
      <c r="D620" s="1" t="s">
        <v>75</v>
      </c>
      <c r="E620" s="1">
        <v>5.7576736815807727E-7</v>
      </c>
      <c r="F620" s="1">
        <f>VLOOKUP(B620,nombres!A:C,3,0)</f>
        <v>100000</v>
      </c>
      <c r="G620" s="1">
        <f t="shared" si="19"/>
        <v>5.7576736815807723E-2</v>
      </c>
    </row>
    <row r="621" spans="1:7">
      <c r="A621" s="1" t="str">
        <f t="shared" si="18"/>
        <v>298Subsidiado17</v>
      </c>
      <c r="B621" s="1">
        <v>298</v>
      </c>
      <c r="C621" s="1" t="s">
        <v>105</v>
      </c>
      <c r="D621" s="1" t="s">
        <v>76</v>
      </c>
      <c r="E621" s="1">
        <v>4.1136598985007731E-7</v>
      </c>
      <c r="F621" s="1">
        <f>VLOOKUP(B621,nombres!A:C,3,0)</f>
        <v>100000</v>
      </c>
      <c r="G621" s="1">
        <f t="shared" si="19"/>
        <v>4.1136598985007732E-2</v>
      </c>
    </row>
    <row r="622" spans="1:7">
      <c r="A622" s="1" t="str">
        <f t="shared" si="18"/>
        <v>298Subsidiado18</v>
      </c>
      <c r="B622" s="1">
        <v>298</v>
      </c>
      <c r="C622" s="1" t="s">
        <v>105</v>
      </c>
      <c r="D622" s="1" t="s">
        <v>77</v>
      </c>
      <c r="E622" s="1">
        <v>2.6389694274404406E-7</v>
      </c>
      <c r="F622" s="1">
        <f>VLOOKUP(B622,nombres!A:C,3,0)</f>
        <v>100000</v>
      </c>
      <c r="G622" s="1">
        <f t="shared" si="19"/>
        <v>2.6389694274404407E-2</v>
      </c>
    </row>
    <row r="623" spans="1:7">
      <c r="A623" s="1" t="str">
        <f t="shared" si="18"/>
        <v>298Subsidiado19</v>
      </c>
      <c r="B623" s="1">
        <v>298</v>
      </c>
      <c r="C623" s="1" t="s">
        <v>105</v>
      </c>
      <c r="D623" s="1" t="s">
        <v>78</v>
      </c>
      <c r="E623" s="1">
        <v>5.0162602868093219E-7</v>
      </c>
      <c r="F623" s="1">
        <f>VLOOKUP(B623,nombres!A:C,3,0)</f>
        <v>100000</v>
      </c>
      <c r="G623" s="1">
        <f t="shared" si="19"/>
        <v>5.0162602868093216E-2</v>
      </c>
    </row>
    <row r="624" spans="1:7">
      <c r="A624" s="1" t="str">
        <f t="shared" si="18"/>
        <v>298Subsidiado20</v>
      </c>
      <c r="B624" s="1">
        <v>298</v>
      </c>
      <c r="C624" s="1" t="s">
        <v>105</v>
      </c>
      <c r="D624" s="1" t="s">
        <v>79</v>
      </c>
      <c r="E624" s="1">
        <v>5.1010768495505656E-7</v>
      </c>
      <c r="F624" s="1">
        <f>VLOOKUP(B624,nombres!A:C,3,0)</f>
        <v>100000</v>
      </c>
      <c r="G624" s="1">
        <f t="shared" si="19"/>
        <v>5.1010768495505655E-2</v>
      </c>
    </row>
    <row r="625" spans="1:7">
      <c r="A625" s="1" t="str">
        <f t="shared" si="18"/>
        <v>298Subsidiado23</v>
      </c>
      <c r="B625" s="1">
        <v>298</v>
      </c>
      <c r="C625" s="1" t="s">
        <v>105</v>
      </c>
      <c r="D625" s="1" t="s">
        <v>80</v>
      </c>
      <c r="E625" s="1">
        <v>4.1281107374455835E-7</v>
      </c>
      <c r="F625" s="1">
        <f>VLOOKUP(B625,nombres!A:C,3,0)</f>
        <v>100000</v>
      </c>
      <c r="G625" s="1">
        <f t="shared" si="19"/>
        <v>4.1281107374455832E-2</v>
      </c>
    </row>
    <row r="626" spans="1:7">
      <c r="A626" s="1" t="str">
        <f t="shared" si="18"/>
        <v>298Subsidiado25</v>
      </c>
      <c r="B626" s="1">
        <v>298</v>
      </c>
      <c r="C626" s="1" t="s">
        <v>105</v>
      </c>
      <c r="D626" s="1" t="s">
        <v>81</v>
      </c>
      <c r="E626" s="1">
        <v>8.7965647581348039E-8</v>
      </c>
      <c r="F626" s="1">
        <f>VLOOKUP(B626,nombres!A:C,3,0)</f>
        <v>100000</v>
      </c>
      <c r="G626" s="1">
        <f t="shared" si="19"/>
        <v>8.7965647581348047E-3</v>
      </c>
    </row>
    <row r="627" spans="1:7">
      <c r="A627" s="1" t="str">
        <f t="shared" si="18"/>
        <v>298Subsidiado27</v>
      </c>
      <c r="B627" s="1">
        <v>298</v>
      </c>
      <c r="C627" s="1" t="s">
        <v>105</v>
      </c>
      <c r="D627" s="1" t="s">
        <v>82</v>
      </c>
      <c r="E627" s="1">
        <v>4.0621995164016833E-8</v>
      </c>
      <c r="F627" s="1">
        <f>VLOOKUP(B627,nombres!A:C,3,0)</f>
        <v>100000</v>
      </c>
      <c r="G627" s="1">
        <f t="shared" si="19"/>
        <v>4.0621995164016834E-3</v>
      </c>
    </row>
    <row r="628" spans="1:7">
      <c r="A628" s="1" t="str">
        <f t="shared" si="18"/>
        <v>298Subsidiado41</v>
      </c>
      <c r="B628" s="1">
        <v>298</v>
      </c>
      <c r="C628" s="1" t="s">
        <v>105</v>
      </c>
      <c r="D628" s="1" t="s">
        <v>83</v>
      </c>
      <c r="E628" s="1">
        <v>3.1353498641088214E-7</v>
      </c>
      <c r="F628" s="1">
        <f>VLOOKUP(B628,nombres!A:C,3,0)</f>
        <v>100000</v>
      </c>
      <c r="G628" s="1">
        <f t="shared" si="19"/>
        <v>3.1353498641088211E-2</v>
      </c>
    </row>
    <row r="629" spans="1:7">
      <c r="A629" s="1" t="str">
        <f t="shared" si="18"/>
        <v>298Subsidiado44</v>
      </c>
      <c r="B629" s="1">
        <v>298</v>
      </c>
      <c r="C629" s="1" t="s">
        <v>105</v>
      </c>
      <c r="D629" s="1" t="s">
        <v>84</v>
      </c>
      <c r="E629" s="1">
        <v>0</v>
      </c>
      <c r="F629" s="1">
        <f>VLOOKUP(B629,nombres!A:C,3,0)</f>
        <v>100000</v>
      </c>
      <c r="G629" s="1">
        <f t="shared" si="19"/>
        <v>0</v>
      </c>
    </row>
    <row r="630" spans="1:7">
      <c r="A630" s="1" t="str">
        <f t="shared" si="18"/>
        <v>298Subsidiado47</v>
      </c>
      <c r="B630" s="1">
        <v>298</v>
      </c>
      <c r="C630" s="1" t="s">
        <v>105</v>
      </c>
      <c r="D630" s="1" t="s">
        <v>85</v>
      </c>
      <c r="E630" s="1">
        <v>6.7900240773810941E-7</v>
      </c>
      <c r="F630" s="1">
        <f>VLOOKUP(B630,nombres!A:C,3,0)</f>
        <v>100000</v>
      </c>
      <c r="G630" s="1">
        <f t="shared" si="19"/>
        <v>6.7900240773810946E-2</v>
      </c>
    </row>
    <row r="631" spans="1:7">
      <c r="A631" s="1" t="str">
        <f t="shared" si="18"/>
        <v>298Subsidiado50</v>
      </c>
      <c r="B631" s="1">
        <v>298</v>
      </c>
      <c r="C631" s="1" t="s">
        <v>105</v>
      </c>
      <c r="D631" s="1" t="s">
        <v>86</v>
      </c>
      <c r="E631" s="1">
        <v>2.6191746662086618E-7</v>
      </c>
      <c r="F631" s="1">
        <f>VLOOKUP(B631,nombres!A:C,3,0)</f>
        <v>100000</v>
      </c>
      <c r="G631" s="1">
        <f t="shared" si="19"/>
        <v>2.6191746662086617E-2</v>
      </c>
    </row>
    <row r="632" spans="1:7">
      <c r="A632" s="1" t="str">
        <f t="shared" si="18"/>
        <v>298Subsidiado52</v>
      </c>
      <c r="B632" s="1">
        <v>298</v>
      </c>
      <c r="C632" s="1" t="s">
        <v>105</v>
      </c>
      <c r="D632" s="1" t="s">
        <v>87</v>
      </c>
      <c r="E632" s="1">
        <v>4.6111378459344933E-7</v>
      </c>
      <c r="F632" s="1">
        <f>VLOOKUP(B632,nombres!A:C,3,0)</f>
        <v>100000</v>
      </c>
      <c r="G632" s="1">
        <f t="shared" si="19"/>
        <v>4.6111378459344932E-2</v>
      </c>
    </row>
    <row r="633" spans="1:7">
      <c r="A633" s="1" t="str">
        <f t="shared" si="18"/>
        <v>298Subsidiado54</v>
      </c>
      <c r="B633" s="1">
        <v>298</v>
      </c>
      <c r="C633" s="1" t="s">
        <v>105</v>
      </c>
      <c r="D633" s="1" t="s">
        <v>88</v>
      </c>
      <c r="E633" s="1">
        <v>8.9880488074041119E-7</v>
      </c>
      <c r="F633" s="1">
        <f>VLOOKUP(B633,nombres!A:C,3,0)</f>
        <v>100000</v>
      </c>
      <c r="G633" s="1">
        <f t="shared" si="19"/>
        <v>8.9880488074041115E-2</v>
      </c>
    </row>
    <row r="634" spans="1:7">
      <c r="A634" s="1" t="str">
        <f t="shared" si="18"/>
        <v>298Subsidiado63</v>
      </c>
      <c r="B634" s="1">
        <v>298</v>
      </c>
      <c r="C634" s="1" t="s">
        <v>105</v>
      </c>
      <c r="D634" s="1" t="s">
        <v>89</v>
      </c>
      <c r="E634" s="1">
        <v>4.2783065039523559E-7</v>
      </c>
      <c r="F634" s="1">
        <f>VLOOKUP(B634,nombres!A:C,3,0)</f>
        <v>100000</v>
      </c>
      <c r="G634" s="1">
        <f t="shared" si="19"/>
        <v>4.278306503952356E-2</v>
      </c>
    </row>
    <row r="635" spans="1:7">
      <c r="A635" s="1" t="str">
        <f t="shared" si="18"/>
        <v>298Subsidiado66</v>
      </c>
      <c r="B635" s="1">
        <v>298</v>
      </c>
      <c r="C635" s="1" t="s">
        <v>105</v>
      </c>
      <c r="D635" s="1" t="s">
        <v>90</v>
      </c>
      <c r="E635" s="1">
        <v>2.2786373007904107E-7</v>
      </c>
      <c r="F635" s="1">
        <f>VLOOKUP(B635,nombres!A:C,3,0)</f>
        <v>100000</v>
      </c>
      <c r="G635" s="1">
        <f t="shared" si="19"/>
        <v>2.2786373007904107E-2</v>
      </c>
    </row>
    <row r="636" spans="1:7">
      <c r="A636" s="1" t="str">
        <f t="shared" si="18"/>
        <v>298Subsidiado68</v>
      </c>
      <c r="B636" s="1">
        <v>298</v>
      </c>
      <c r="C636" s="1" t="s">
        <v>105</v>
      </c>
      <c r="D636" s="1" t="s">
        <v>91</v>
      </c>
      <c r="E636" s="1">
        <v>9.1358779507046468E-7</v>
      </c>
      <c r="F636" s="1">
        <f>VLOOKUP(B636,nombres!A:C,3,0)</f>
        <v>100000</v>
      </c>
      <c r="G636" s="1">
        <f t="shared" si="19"/>
        <v>9.1358779507046461E-2</v>
      </c>
    </row>
    <row r="637" spans="1:7">
      <c r="A637" s="1" t="str">
        <f t="shared" si="18"/>
        <v>298Subsidiado70</v>
      </c>
      <c r="B637" s="1">
        <v>298</v>
      </c>
      <c r="C637" s="1" t="s">
        <v>105</v>
      </c>
      <c r="D637" s="1" t="s">
        <v>92</v>
      </c>
      <c r="E637" s="1">
        <v>6.2706997282176428E-7</v>
      </c>
      <c r="F637" s="1">
        <f>VLOOKUP(B637,nombres!A:C,3,0)</f>
        <v>100000</v>
      </c>
      <c r="G637" s="1">
        <f t="shared" si="19"/>
        <v>6.2706997282176422E-2</v>
      </c>
    </row>
    <row r="638" spans="1:7">
      <c r="A638" s="1" t="str">
        <f t="shared" si="18"/>
        <v>298Subsidiado73</v>
      </c>
      <c r="B638" s="1">
        <v>298</v>
      </c>
      <c r="C638" s="1" t="s">
        <v>105</v>
      </c>
      <c r="D638" s="1" t="s">
        <v>93</v>
      </c>
      <c r="E638" s="1">
        <v>4.94055064072592E-7</v>
      </c>
      <c r="F638" s="1">
        <f>VLOOKUP(B638,nombres!A:C,3,0)</f>
        <v>100000</v>
      </c>
      <c r="G638" s="1">
        <f t="shared" si="19"/>
        <v>4.94055064072592E-2</v>
      </c>
    </row>
    <row r="639" spans="1:7">
      <c r="A639" s="1" t="str">
        <f t="shared" si="18"/>
        <v>298Subsidiado76</v>
      </c>
      <c r="B639" s="1">
        <v>298</v>
      </c>
      <c r="C639" s="1" t="s">
        <v>105</v>
      </c>
      <c r="D639" s="1" t="s">
        <v>94</v>
      </c>
      <c r="E639" s="1">
        <v>8.4718736095039533E-7</v>
      </c>
      <c r="F639" s="1">
        <f>VLOOKUP(B639,nombres!A:C,3,0)</f>
        <v>100000</v>
      </c>
      <c r="G639" s="1">
        <f t="shared" si="19"/>
        <v>8.4718736095039535E-2</v>
      </c>
    </row>
    <row r="640" spans="1:7">
      <c r="A640" s="1" t="str">
        <f t="shared" si="18"/>
        <v>298Subsidiado80</v>
      </c>
      <c r="B640" s="1">
        <v>298</v>
      </c>
      <c r="C640" s="1" t="s">
        <v>105</v>
      </c>
      <c r="D640" s="1" t="s">
        <v>95</v>
      </c>
      <c r="E640" s="1">
        <v>0</v>
      </c>
      <c r="F640" s="1">
        <f>VLOOKUP(B640,nombres!A:C,3,0)</f>
        <v>100000</v>
      </c>
      <c r="G640" s="1">
        <f t="shared" si="19"/>
        <v>0</v>
      </c>
    </row>
    <row r="641" spans="1:7">
      <c r="A641" s="1" t="str">
        <f t="shared" si="18"/>
        <v>298Subsidiado81</v>
      </c>
      <c r="B641" s="1">
        <v>298</v>
      </c>
      <c r="C641" s="1" t="s">
        <v>105</v>
      </c>
      <c r="D641" s="1" t="s">
        <v>96</v>
      </c>
      <c r="E641" s="1">
        <v>4.4537181183183604E-7</v>
      </c>
      <c r="F641" s="1">
        <f>VLOOKUP(B641,nombres!A:C,3,0)</f>
        <v>100000</v>
      </c>
      <c r="G641" s="1">
        <f t="shared" si="19"/>
        <v>4.4537181183183602E-2</v>
      </c>
    </row>
    <row r="642" spans="1:7">
      <c r="A642" s="1" t="str">
        <f t="shared" si="18"/>
        <v>298Subsidiado85</v>
      </c>
      <c r="B642" s="1">
        <v>298</v>
      </c>
      <c r="C642" s="1" t="s">
        <v>105</v>
      </c>
      <c r="D642" s="1" t="s">
        <v>97</v>
      </c>
      <c r="E642" s="1">
        <v>1.7593129516269608E-7</v>
      </c>
      <c r="F642" s="1">
        <f>VLOOKUP(B642,nombres!A:C,3,0)</f>
        <v>100000</v>
      </c>
      <c r="G642" s="1">
        <f t="shared" si="19"/>
        <v>1.7593129516269609E-2</v>
      </c>
    </row>
    <row r="643" spans="1:7">
      <c r="A643" s="1" t="str">
        <f t="shared" ref="A643:A706" si="20">CONCATENATE(B643,C643,D643)</f>
        <v>298Subsidiado86</v>
      </c>
      <c r="B643" s="1">
        <v>298</v>
      </c>
      <c r="C643" s="1" t="s">
        <v>105</v>
      </c>
      <c r="D643" s="1" t="s">
        <v>98</v>
      </c>
      <c r="E643" s="1">
        <v>8.7965647581348039E-8</v>
      </c>
      <c r="F643" s="1">
        <f>VLOOKUP(B643,nombres!A:C,3,0)</f>
        <v>100000</v>
      </c>
      <c r="G643" s="1">
        <f t="shared" ref="G643:G706" si="21">E643*F643</f>
        <v>8.7965647581348047E-3</v>
      </c>
    </row>
    <row r="644" spans="1:7">
      <c r="A644" s="1" t="str">
        <f t="shared" si="20"/>
        <v>298Subsidiado88</v>
      </c>
      <c r="B644" s="1">
        <v>298</v>
      </c>
      <c r="C644" s="1" t="s">
        <v>105</v>
      </c>
      <c r="D644" s="1" t="s">
        <v>99</v>
      </c>
      <c r="E644" s="1">
        <v>8.5986171458170112E-8</v>
      </c>
      <c r="F644" s="1">
        <f>VLOOKUP(B644,nombres!A:C,3,0)</f>
        <v>100000</v>
      </c>
      <c r="G644" s="1">
        <f t="shared" si="21"/>
        <v>8.5986171458170106E-3</v>
      </c>
    </row>
    <row r="645" spans="1:7">
      <c r="A645" s="1" t="str">
        <f t="shared" si="20"/>
        <v>298Subsidiado91</v>
      </c>
      <c r="B645" s="1">
        <v>298</v>
      </c>
      <c r="C645" s="1" t="s">
        <v>105</v>
      </c>
      <c r="D645" s="1" t="s">
        <v>100</v>
      </c>
      <c r="E645" s="1">
        <v>0</v>
      </c>
      <c r="F645" s="1">
        <f>VLOOKUP(B645,nombres!A:C,3,0)</f>
        <v>100000</v>
      </c>
      <c r="G645" s="1">
        <f t="shared" si="21"/>
        <v>0</v>
      </c>
    </row>
    <row r="646" spans="1:7">
      <c r="A646" s="1" t="str">
        <f t="shared" si="20"/>
        <v>298Subsidiado94</v>
      </c>
      <c r="B646" s="1">
        <v>298</v>
      </c>
      <c r="C646" s="1" t="s">
        <v>105</v>
      </c>
      <c r="D646" s="1" t="s">
        <v>101</v>
      </c>
      <c r="E646" s="1">
        <v>0</v>
      </c>
      <c r="F646" s="1">
        <f>VLOOKUP(B646,nombres!A:C,3,0)</f>
        <v>100000</v>
      </c>
      <c r="G646" s="1">
        <f t="shared" si="21"/>
        <v>0</v>
      </c>
    </row>
    <row r="647" spans="1:7">
      <c r="A647" s="1" t="str">
        <f t="shared" si="20"/>
        <v>298Subsidiado95</v>
      </c>
      <c r="B647" s="1">
        <v>298</v>
      </c>
      <c r="C647" s="1" t="s">
        <v>105</v>
      </c>
      <c r="D647" s="1" t="s">
        <v>102</v>
      </c>
      <c r="E647" s="1">
        <v>0</v>
      </c>
      <c r="F647" s="1">
        <f>VLOOKUP(B647,nombres!A:C,3,0)</f>
        <v>100000</v>
      </c>
      <c r="G647" s="1">
        <f t="shared" si="21"/>
        <v>0</v>
      </c>
    </row>
    <row r="648" spans="1:7">
      <c r="A648" s="1" t="str">
        <f t="shared" si="20"/>
        <v>298Subsidiado97</v>
      </c>
      <c r="B648" s="1">
        <v>298</v>
      </c>
      <c r="C648" s="1" t="s">
        <v>105</v>
      </c>
      <c r="D648" s="1" t="s">
        <v>103</v>
      </c>
      <c r="E648" s="1">
        <v>0</v>
      </c>
      <c r="F648" s="1">
        <f>VLOOKUP(B648,nombres!A:C,3,0)</f>
        <v>100000</v>
      </c>
      <c r="G648" s="1">
        <f t="shared" si="21"/>
        <v>0</v>
      </c>
    </row>
    <row r="649" spans="1:7">
      <c r="A649" s="1" t="str">
        <f t="shared" si="20"/>
        <v>298Subsidiado99</v>
      </c>
      <c r="B649" s="1">
        <v>298</v>
      </c>
      <c r="C649" s="1" t="s">
        <v>105</v>
      </c>
      <c r="D649" s="1" t="s">
        <v>104</v>
      </c>
      <c r="E649" s="1">
        <v>1.3760369124818612E-7</v>
      </c>
      <c r="F649" s="1">
        <f>VLOOKUP(B649,nombres!A:C,3,0)</f>
        <v>100000</v>
      </c>
      <c r="G649" s="1">
        <f t="shared" si="21"/>
        <v>1.3760369124818612E-2</v>
      </c>
    </row>
    <row r="650" spans="1:7">
      <c r="A650" s="1" t="str">
        <f t="shared" si="20"/>
        <v>300Contributivo00</v>
      </c>
      <c r="B650" s="1">
        <v>300</v>
      </c>
      <c r="C650" s="1" t="s">
        <v>68</v>
      </c>
      <c r="D650" s="1" t="s">
        <v>69</v>
      </c>
      <c r="E650" s="1">
        <v>0</v>
      </c>
      <c r="F650" s="1">
        <f>VLOOKUP(B650,nombres!A:C,3,0)</f>
        <v>100000</v>
      </c>
      <c r="G650" s="1">
        <f t="shared" si="21"/>
        <v>0</v>
      </c>
    </row>
    <row r="651" spans="1:7">
      <c r="A651" s="1" t="str">
        <f t="shared" si="20"/>
        <v>300Contributivo01</v>
      </c>
      <c r="B651" s="1">
        <v>300</v>
      </c>
      <c r="C651" s="1" t="s">
        <v>68</v>
      </c>
      <c r="D651" s="1" t="s">
        <v>70</v>
      </c>
      <c r="E651" s="1">
        <v>1.0083165582781894E-6</v>
      </c>
      <c r="F651" s="1">
        <f>VLOOKUP(B651,nombres!A:C,3,0)</f>
        <v>100000</v>
      </c>
      <c r="G651" s="1">
        <f t="shared" si="21"/>
        <v>0.10083165582781894</v>
      </c>
    </row>
    <row r="652" spans="1:7">
      <c r="A652" s="1" t="str">
        <f t="shared" si="20"/>
        <v>300Contributivo05</v>
      </c>
      <c r="B652" s="1">
        <v>300</v>
      </c>
      <c r="C652" s="1" t="s">
        <v>68</v>
      </c>
      <c r="D652" s="1" t="s">
        <v>71</v>
      </c>
      <c r="E652" s="1">
        <v>2.9359270787411693E-4</v>
      </c>
      <c r="F652" s="1">
        <f>VLOOKUP(B652,nombres!A:C,3,0)</f>
        <v>100000</v>
      </c>
      <c r="G652" s="1">
        <f t="shared" si="21"/>
        <v>29.359270787411692</v>
      </c>
    </row>
    <row r="653" spans="1:7">
      <c r="A653" s="1" t="str">
        <f t="shared" si="20"/>
        <v>300Contributivo08</v>
      </c>
      <c r="B653" s="1">
        <v>300</v>
      </c>
      <c r="C653" s="1" t="s">
        <v>68</v>
      </c>
      <c r="D653" s="1" t="s">
        <v>72</v>
      </c>
      <c r="E653" s="1">
        <v>7.6572423663020571E-5</v>
      </c>
      <c r="F653" s="1">
        <f>VLOOKUP(B653,nombres!A:C,3,0)</f>
        <v>100000</v>
      </c>
      <c r="G653" s="1">
        <f t="shared" si="21"/>
        <v>7.6572423663020572</v>
      </c>
    </row>
    <row r="654" spans="1:7">
      <c r="A654" s="1" t="str">
        <f t="shared" si="20"/>
        <v>300Contributivo11</v>
      </c>
      <c r="B654" s="1">
        <v>300</v>
      </c>
      <c r="C654" s="1" t="s">
        <v>68</v>
      </c>
      <c r="D654" s="1" t="s">
        <v>73</v>
      </c>
      <c r="E654" s="1">
        <v>6.2975825241482972E-4</v>
      </c>
      <c r="F654" s="1">
        <f>VLOOKUP(B654,nombres!A:C,3,0)</f>
        <v>100000</v>
      </c>
      <c r="G654" s="1">
        <f t="shared" si="21"/>
        <v>62.975825241482973</v>
      </c>
    </row>
    <row r="655" spans="1:7">
      <c r="A655" s="1" t="str">
        <f t="shared" si="20"/>
        <v>300Contributivo13</v>
      </c>
      <c r="B655" s="1">
        <v>300</v>
      </c>
      <c r="C655" s="1" t="s">
        <v>68</v>
      </c>
      <c r="D655" s="1" t="s">
        <v>74</v>
      </c>
      <c r="E655" s="1">
        <v>2.7990417413501568E-5</v>
      </c>
      <c r="F655" s="1">
        <f>VLOOKUP(B655,nombres!A:C,3,0)</f>
        <v>100000</v>
      </c>
      <c r="G655" s="1">
        <f t="shared" si="21"/>
        <v>2.7990417413501567</v>
      </c>
    </row>
    <row r="656" spans="1:7">
      <c r="A656" s="1" t="str">
        <f t="shared" si="20"/>
        <v>300Contributivo15</v>
      </c>
      <c r="B656" s="1">
        <v>300</v>
      </c>
      <c r="C656" s="1" t="s">
        <v>68</v>
      </c>
      <c r="D656" s="1" t="s">
        <v>75</v>
      </c>
      <c r="E656" s="1">
        <v>9.5426768511334883E-5</v>
      </c>
      <c r="F656" s="1">
        <f>VLOOKUP(B656,nombres!A:C,3,0)</f>
        <v>100000</v>
      </c>
      <c r="G656" s="1">
        <f t="shared" si="21"/>
        <v>9.5426768511334874</v>
      </c>
    </row>
    <row r="657" spans="1:7">
      <c r="A657" s="1" t="str">
        <f t="shared" si="20"/>
        <v>300Contributivo17</v>
      </c>
      <c r="B657" s="1">
        <v>300</v>
      </c>
      <c r="C657" s="1" t="s">
        <v>68</v>
      </c>
      <c r="D657" s="1" t="s">
        <v>76</v>
      </c>
      <c r="E657" s="1">
        <v>6.9661639795681694E-5</v>
      </c>
      <c r="F657" s="1">
        <f>VLOOKUP(B657,nombres!A:C,3,0)</f>
        <v>100000</v>
      </c>
      <c r="G657" s="1">
        <f t="shared" si="21"/>
        <v>6.9661639795681696</v>
      </c>
    </row>
    <row r="658" spans="1:7">
      <c r="A658" s="1" t="str">
        <f t="shared" si="20"/>
        <v>300Contributivo18</v>
      </c>
      <c r="B658" s="1">
        <v>300</v>
      </c>
      <c r="C658" s="1" t="s">
        <v>68</v>
      </c>
      <c r="D658" s="1" t="s">
        <v>77</v>
      </c>
      <c r="E658" s="1">
        <v>9.3009501988622918E-6</v>
      </c>
      <c r="F658" s="1">
        <f>VLOOKUP(B658,nombres!A:C,3,0)</f>
        <v>100000</v>
      </c>
      <c r="G658" s="1">
        <f t="shared" si="21"/>
        <v>0.93009501988622922</v>
      </c>
    </row>
    <row r="659" spans="1:7">
      <c r="A659" s="1" t="str">
        <f t="shared" si="20"/>
        <v>300Contributivo19</v>
      </c>
      <c r="B659" s="1">
        <v>300</v>
      </c>
      <c r="C659" s="1" t="s">
        <v>68</v>
      </c>
      <c r="D659" s="1" t="s">
        <v>78</v>
      </c>
      <c r="E659" s="1">
        <v>6.5596055460003303E-5</v>
      </c>
      <c r="F659" s="1">
        <f>VLOOKUP(B659,nombres!A:C,3,0)</f>
        <v>100000</v>
      </c>
      <c r="G659" s="1">
        <f t="shared" si="21"/>
        <v>6.5596055460003306</v>
      </c>
    </row>
    <row r="660" spans="1:7">
      <c r="A660" s="1" t="str">
        <f t="shared" si="20"/>
        <v>300Contributivo20</v>
      </c>
      <c r="B660" s="1">
        <v>300</v>
      </c>
      <c r="C660" s="1" t="s">
        <v>68</v>
      </c>
      <c r="D660" s="1" t="s">
        <v>79</v>
      </c>
      <c r="E660" s="1">
        <v>1.2730362056546724E-5</v>
      </c>
      <c r="F660" s="1">
        <f>VLOOKUP(B660,nombres!A:C,3,0)</f>
        <v>100000</v>
      </c>
      <c r="G660" s="1">
        <f t="shared" si="21"/>
        <v>1.2730362056546725</v>
      </c>
    </row>
    <row r="661" spans="1:7">
      <c r="A661" s="1" t="str">
        <f t="shared" si="20"/>
        <v>300Contributivo23</v>
      </c>
      <c r="B661" s="1">
        <v>300</v>
      </c>
      <c r="C661" s="1" t="s">
        <v>68</v>
      </c>
      <c r="D661" s="1" t="s">
        <v>80</v>
      </c>
      <c r="E661" s="1">
        <v>2.270387153749928E-5</v>
      </c>
      <c r="F661" s="1">
        <f>VLOOKUP(B661,nombres!A:C,3,0)</f>
        <v>100000</v>
      </c>
      <c r="G661" s="1">
        <f t="shared" si="21"/>
        <v>2.2703871537499278</v>
      </c>
    </row>
    <row r="662" spans="1:7">
      <c r="A662" s="1" t="str">
        <f t="shared" si="20"/>
        <v>300Contributivo25</v>
      </c>
      <c r="B662" s="1">
        <v>300</v>
      </c>
      <c r="C662" s="1" t="s">
        <v>68</v>
      </c>
      <c r="D662" s="1" t="s">
        <v>81</v>
      </c>
      <c r="E662" s="1">
        <v>2.6341460760605055E-4</v>
      </c>
      <c r="F662" s="1">
        <f>VLOOKUP(B662,nombres!A:C,3,0)</f>
        <v>100000</v>
      </c>
      <c r="G662" s="1">
        <f t="shared" si="21"/>
        <v>26.341460760605056</v>
      </c>
    </row>
    <row r="663" spans="1:7">
      <c r="A663" s="1" t="str">
        <f t="shared" si="20"/>
        <v>300Contributivo27</v>
      </c>
      <c r="B663" s="1">
        <v>300</v>
      </c>
      <c r="C663" s="1" t="s">
        <v>68</v>
      </c>
      <c r="D663" s="1" t="s">
        <v>82</v>
      </c>
      <c r="E663" s="1">
        <v>6.4080352000575488E-7</v>
      </c>
      <c r="F663" s="1">
        <f>VLOOKUP(B663,nombres!A:C,3,0)</f>
        <v>100000</v>
      </c>
      <c r="G663" s="1">
        <f t="shared" si="21"/>
        <v>6.4080352000575491E-2</v>
      </c>
    </row>
    <row r="664" spans="1:7">
      <c r="A664" s="1" t="str">
        <f t="shared" si="20"/>
        <v>300Contributivo41</v>
      </c>
      <c r="B664" s="1">
        <v>300</v>
      </c>
      <c r="C664" s="1" t="s">
        <v>68</v>
      </c>
      <c r="D664" s="1" t="s">
        <v>83</v>
      </c>
      <c r="E664" s="1">
        <v>4.4414825453011024E-5</v>
      </c>
      <c r="F664" s="1">
        <f>VLOOKUP(B664,nombres!A:C,3,0)</f>
        <v>100000</v>
      </c>
      <c r="G664" s="1">
        <f t="shared" si="21"/>
        <v>4.4414825453011026</v>
      </c>
    </row>
    <row r="665" spans="1:7">
      <c r="A665" s="1" t="str">
        <f t="shared" si="20"/>
        <v>300Contributivo44</v>
      </c>
      <c r="B665" s="1">
        <v>300</v>
      </c>
      <c r="C665" s="1" t="s">
        <v>68</v>
      </c>
      <c r="D665" s="1" t="s">
        <v>84</v>
      </c>
      <c r="E665" s="1">
        <v>1.5239819457546068E-5</v>
      </c>
      <c r="F665" s="1">
        <f>VLOOKUP(B665,nombres!A:C,3,0)</f>
        <v>100000</v>
      </c>
      <c r="G665" s="1">
        <f t="shared" si="21"/>
        <v>1.5239819457546067</v>
      </c>
    </row>
    <row r="666" spans="1:7">
      <c r="A666" s="1" t="str">
        <f t="shared" si="20"/>
        <v>300Contributivo47</v>
      </c>
      <c r="B666" s="1">
        <v>300</v>
      </c>
      <c r="C666" s="1" t="s">
        <v>68</v>
      </c>
      <c r="D666" s="1" t="s">
        <v>85</v>
      </c>
      <c r="E666" s="1">
        <v>3.8733954991743396E-5</v>
      </c>
      <c r="F666" s="1">
        <f>VLOOKUP(B666,nombres!A:C,3,0)</f>
        <v>100000</v>
      </c>
      <c r="G666" s="1">
        <f t="shared" si="21"/>
        <v>3.8733954991743396</v>
      </c>
    </row>
    <row r="667" spans="1:7">
      <c r="A667" s="1" t="str">
        <f t="shared" si="20"/>
        <v>300Contributivo50</v>
      </c>
      <c r="B667" s="1">
        <v>300</v>
      </c>
      <c r="C667" s="1" t="s">
        <v>68</v>
      </c>
      <c r="D667" s="1" t="s">
        <v>86</v>
      </c>
      <c r="E667" s="1">
        <v>5.6261917183213522E-5</v>
      </c>
      <c r="F667" s="1">
        <f>VLOOKUP(B667,nombres!A:C,3,0)</f>
        <v>100000</v>
      </c>
      <c r="G667" s="1">
        <f t="shared" si="21"/>
        <v>5.6261917183213521</v>
      </c>
    </row>
    <row r="668" spans="1:7">
      <c r="A668" s="1" t="str">
        <f t="shared" si="20"/>
        <v>300Contributivo52</v>
      </c>
      <c r="B668" s="1">
        <v>300</v>
      </c>
      <c r="C668" s="1" t="s">
        <v>68</v>
      </c>
      <c r="D668" s="1" t="s">
        <v>87</v>
      </c>
      <c r="E668" s="1">
        <v>3.8730393486204608E-5</v>
      </c>
      <c r="F668" s="1">
        <f>VLOOKUP(B668,nombres!A:C,3,0)</f>
        <v>100000</v>
      </c>
      <c r="G668" s="1">
        <f t="shared" si="21"/>
        <v>3.8730393486204608</v>
      </c>
    </row>
    <row r="669" spans="1:7">
      <c r="A669" s="1" t="str">
        <f t="shared" si="20"/>
        <v>300Contributivo54</v>
      </c>
      <c r="B669" s="1">
        <v>300</v>
      </c>
      <c r="C669" s="1" t="s">
        <v>68</v>
      </c>
      <c r="D669" s="1" t="s">
        <v>88</v>
      </c>
      <c r="E669" s="1">
        <v>6.0442610697064982E-5</v>
      </c>
      <c r="F669" s="1">
        <f>VLOOKUP(B669,nombres!A:C,3,0)</f>
        <v>100000</v>
      </c>
      <c r="G669" s="1">
        <f t="shared" si="21"/>
        <v>6.044261069706498</v>
      </c>
    </row>
    <row r="670" spans="1:7">
      <c r="A670" s="1" t="str">
        <f t="shared" si="20"/>
        <v>300Contributivo63</v>
      </c>
      <c r="B670" s="1">
        <v>300</v>
      </c>
      <c r="C670" s="1" t="s">
        <v>68</v>
      </c>
      <c r="D670" s="1" t="s">
        <v>89</v>
      </c>
      <c r="E670" s="1">
        <v>5.1238342333752423E-5</v>
      </c>
      <c r="F670" s="1">
        <f>VLOOKUP(B670,nombres!A:C,3,0)</f>
        <v>100000</v>
      </c>
      <c r="G670" s="1">
        <f t="shared" si="21"/>
        <v>5.1238342333752422</v>
      </c>
    </row>
    <row r="671" spans="1:7">
      <c r="A671" s="1" t="str">
        <f t="shared" si="20"/>
        <v>300Contributivo66</v>
      </c>
      <c r="B671" s="1">
        <v>300</v>
      </c>
      <c r="C671" s="1" t="s">
        <v>68</v>
      </c>
      <c r="D671" s="1" t="s">
        <v>90</v>
      </c>
      <c r="E671" s="1">
        <v>6.5484532647798479E-5</v>
      </c>
      <c r="F671" s="1">
        <f>VLOOKUP(B671,nombres!A:C,3,0)</f>
        <v>100000</v>
      </c>
      <c r="G671" s="1">
        <f t="shared" si="21"/>
        <v>6.5484532647798481</v>
      </c>
    </row>
    <row r="672" spans="1:7">
      <c r="A672" s="1" t="str">
        <f t="shared" si="20"/>
        <v>300Contributivo68</v>
      </c>
      <c r="B672" s="1">
        <v>300</v>
      </c>
      <c r="C672" s="1" t="s">
        <v>68</v>
      </c>
      <c r="D672" s="1" t="s">
        <v>91</v>
      </c>
      <c r="E672" s="1">
        <v>1.1431454809585E-4</v>
      </c>
      <c r="F672" s="1">
        <f>VLOOKUP(B672,nombres!A:C,3,0)</f>
        <v>100000</v>
      </c>
      <c r="G672" s="1">
        <f t="shared" si="21"/>
        <v>11.431454809585</v>
      </c>
    </row>
    <row r="673" spans="1:7">
      <c r="A673" s="1" t="str">
        <f t="shared" si="20"/>
        <v>300Contributivo70</v>
      </c>
      <c r="B673" s="1">
        <v>300</v>
      </c>
      <c r="C673" s="1" t="s">
        <v>68</v>
      </c>
      <c r="D673" s="1" t="s">
        <v>92</v>
      </c>
      <c r="E673" s="1">
        <v>1.4668434483315265E-5</v>
      </c>
      <c r="F673" s="1">
        <f>VLOOKUP(B673,nombres!A:C,3,0)</f>
        <v>100000</v>
      </c>
      <c r="G673" s="1">
        <f t="shared" si="21"/>
        <v>1.4668434483315265</v>
      </c>
    </row>
    <row r="674" spans="1:7">
      <c r="A674" s="1" t="str">
        <f t="shared" si="20"/>
        <v>300Contributivo73</v>
      </c>
      <c r="B674" s="1">
        <v>300</v>
      </c>
      <c r="C674" s="1" t="s">
        <v>68</v>
      </c>
      <c r="D674" s="1" t="s">
        <v>93</v>
      </c>
      <c r="E674" s="1">
        <v>7.5648017771899178E-5</v>
      </c>
      <c r="F674" s="1">
        <f>VLOOKUP(B674,nombres!A:C,3,0)</f>
        <v>100000</v>
      </c>
      <c r="G674" s="1">
        <f t="shared" si="21"/>
        <v>7.5648017771899179</v>
      </c>
    </row>
    <row r="675" spans="1:7">
      <c r="A675" s="1" t="str">
        <f t="shared" si="20"/>
        <v>300Contributivo76</v>
      </c>
      <c r="B675" s="1">
        <v>300</v>
      </c>
      <c r="C675" s="1" t="s">
        <v>68</v>
      </c>
      <c r="D675" s="1" t="s">
        <v>94</v>
      </c>
      <c r="E675" s="1">
        <v>2.6684736439874259E-4</v>
      </c>
      <c r="F675" s="1">
        <f>VLOOKUP(B675,nombres!A:C,3,0)</f>
        <v>100000</v>
      </c>
      <c r="G675" s="1">
        <f t="shared" si="21"/>
        <v>26.684736439874257</v>
      </c>
    </row>
    <row r="676" spans="1:7">
      <c r="A676" s="1" t="str">
        <f t="shared" si="20"/>
        <v>300Contributivo80</v>
      </c>
      <c r="B676" s="1">
        <v>300</v>
      </c>
      <c r="C676" s="1" t="s">
        <v>68</v>
      </c>
      <c r="D676" s="1" t="s">
        <v>95</v>
      </c>
      <c r="E676" s="1">
        <v>0</v>
      </c>
      <c r="F676" s="1">
        <f>VLOOKUP(B676,nombres!A:C,3,0)</f>
        <v>100000</v>
      </c>
      <c r="G676" s="1">
        <f t="shared" si="21"/>
        <v>0</v>
      </c>
    </row>
    <row r="677" spans="1:7">
      <c r="A677" s="1" t="str">
        <f t="shared" si="20"/>
        <v>300Contributivo81</v>
      </c>
      <c r="B677" s="1">
        <v>300</v>
      </c>
      <c r="C677" s="1" t="s">
        <v>68</v>
      </c>
      <c r="D677" s="1" t="s">
        <v>96</v>
      </c>
      <c r="E677" s="1">
        <v>5.8957540638214232E-6</v>
      </c>
      <c r="F677" s="1">
        <f>VLOOKUP(B677,nombres!A:C,3,0)</f>
        <v>100000</v>
      </c>
      <c r="G677" s="1">
        <f t="shared" si="21"/>
        <v>0.58957540638214234</v>
      </c>
    </row>
    <row r="678" spans="1:7">
      <c r="A678" s="1" t="str">
        <f t="shared" si="20"/>
        <v>300Contributivo85</v>
      </c>
      <c r="B678" s="1">
        <v>300</v>
      </c>
      <c r="C678" s="1" t="s">
        <v>68</v>
      </c>
      <c r="D678" s="1" t="s">
        <v>97</v>
      </c>
      <c r="E678" s="1">
        <v>2.4873005980783476E-5</v>
      </c>
      <c r="F678" s="1">
        <f>VLOOKUP(B678,nombres!A:C,3,0)</f>
        <v>100000</v>
      </c>
      <c r="G678" s="1">
        <f t="shared" si="21"/>
        <v>2.4873005980783476</v>
      </c>
    </row>
    <row r="679" spans="1:7">
      <c r="A679" s="1" t="str">
        <f t="shared" si="20"/>
        <v>300Contributivo86</v>
      </c>
      <c r="B679" s="1">
        <v>300</v>
      </c>
      <c r="C679" s="1" t="s">
        <v>68</v>
      </c>
      <c r="D679" s="1" t="s">
        <v>98</v>
      </c>
      <c r="E679" s="1">
        <v>9.4949459155117944E-6</v>
      </c>
      <c r="F679" s="1">
        <f>VLOOKUP(B679,nombres!A:C,3,0)</f>
        <v>100000</v>
      </c>
      <c r="G679" s="1">
        <f t="shared" si="21"/>
        <v>0.94949459155117943</v>
      </c>
    </row>
    <row r="680" spans="1:7">
      <c r="A680" s="1" t="str">
        <f t="shared" si="20"/>
        <v>300Contributivo88</v>
      </c>
      <c r="B680" s="1">
        <v>300</v>
      </c>
      <c r="C680" s="1" t="s">
        <v>68</v>
      </c>
      <c r="D680" s="1" t="s">
        <v>99</v>
      </c>
      <c r="E680" s="1">
        <v>7.3468135119448128E-6</v>
      </c>
      <c r="F680" s="1">
        <f>VLOOKUP(B680,nombres!A:C,3,0)</f>
        <v>100000</v>
      </c>
      <c r="G680" s="1">
        <f t="shared" si="21"/>
        <v>0.7346813511944813</v>
      </c>
    </row>
    <row r="681" spans="1:7">
      <c r="A681" s="1" t="str">
        <f t="shared" si="20"/>
        <v>300Contributivo91</v>
      </c>
      <c r="B681" s="1">
        <v>300</v>
      </c>
      <c r="C681" s="1" t="s">
        <v>68</v>
      </c>
      <c r="D681" s="1" t="s">
        <v>100</v>
      </c>
      <c r="E681" s="1">
        <v>3.9880002534501613E-6</v>
      </c>
      <c r="F681" s="1">
        <f>VLOOKUP(B681,nombres!A:C,3,0)</f>
        <v>100000</v>
      </c>
      <c r="G681" s="1">
        <f t="shared" si="21"/>
        <v>0.39880002534501613</v>
      </c>
    </row>
    <row r="682" spans="1:7">
      <c r="A682" s="1" t="str">
        <f t="shared" si="20"/>
        <v>300Contributivo94</v>
      </c>
      <c r="B682" s="1">
        <v>300</v>
      </c>
      <c r="C682" s="1" t="s">
        <v>68</v>
      </c>
      <c r="D682" s="1" t="s">
        <v>101</v>
      </c>
      <c r="E682" s="1">
        <v>1.2251309671574989E-6</v>
      </c>
      <c r="F682" s="1">
        <f>VLOOKUP(B682,nombres!A:C,3,0)</f>
        <v>100000</v>
      </c>
      <c r="G682" s="1">
        <f t="shared" si="21"/>
        <v>0.12251309671574989</v>
      </c>
    </row>
    <row r="683" spans="1:7">
      <c r="A683" s="1" t="str">
        <f t="shared" si="20"/>
        <v>300Contributivo95</v>
      </c>
      <c r="B683" s="1">
        <v>300</v>
      </c>
      <c r="C683" s="1" t="s">
        <v>68</v>
      </c>
      <c r="D683" s="1" t="s">
        <v>102</v>
      </c>
      <c r="E683" s="1">
        <v>1.9933722316237843E-6</v>
      </c>
      <c r="F683" s="1">
        <f>VLOOKUP(B683,nombres!A:C,3,0)</f>
        <v>100000</v>
      </c>
      <c r="G683" s="1">
        <f t="shared" si="21"/>
        <v>0.19933722316237842</v>
      </c>
    </row>
    <row r="684" spans="1:7">
      <c r="A684" s="1" t="str">
        <f t="shared" si="20"/>
        <v>300Contributivo97</v>
      </c>
      <c r="B684" s="1">
        <v>300</v>
      </c>
      <c r="C684" s="1" t="s">
        <v>68</v>
      </c>
      <c r="D684" s="1" t="s">
        <v>103</v>
      </c>
      <c r="E684" s="1">
        <v>8.7602923845900337E-7</v>
      </c>
      <c r="F684" s="1">
        <f>VLOOKUP(B684,nombres!A:C,3,0)</f>
        <v>100000</v>
      </c>
      <c r="G684" s="1">
        <f t="shared" si="21"/>
        <v>8.7602923845900335E-2</v>
      </c>
    </row>
    <row r="685" spans="1:7">
      <c r="A685" s="1" t="str">
        <f t="shared" si="20"/>
        <v>300Contributivo99</v>
      </c>
      <c r="B685" s="1">
        <v>300</v>
      </c>
      <c r="C685" s="1" t="s">
        <v>68</v>
      </c>
      <c r="D685" s="1" t="s">
        <v>104</v>
      </c>
      <c r="E685" s="1">
        <v>1.5809207360717861E-6</v>
      </c>
      <c r="F685" s="1">
        <f>VLOOKUP(B685,nombres!A:C,3,0)</f>
        <v>100000</v>
      </c>
      <c r="G685" s="1">
        <f t="shared" si="21"/>
        <v>0.15809207360717861</v>
      </c>
    </row>
    <row r="686" spans="1:7">
      <c r="A686" s="1" t="str">
        <f t="shared" si="20"/>
        <v>300Subsidiado00</v>
      </c>
      <c r="B686" s="1">
        <v>300</v>
      </c>
      <c r="C686" s="1" t="s">
        <v>105</v>
      </c>
      <c r="D686" s="1" t="s">
        <v>69</v>
      </c>
      <c r="E686" s="1">
        <v>0</v>
      </c>
      <c r="F686" s="1">
        <f>VLOOKUP(B686,nombres!A:C,3,0)</f>
        <v>100000</v>
      </c>
      <c r="G686" s="1">
        <f t="shared" si="21"/>
        <v>0</v>
      </c>
    </row>
    <row r="687" spans="1:7">
      <c r="A687" s="1" t="str">
        <f t="shared" si="20"/>
        <v>300Subsidiado01</v>
      </c>
      <c r="B687" s="1">
        <v>300</v>
      </c>
      <c r="C687" s="1" t="s">
        <v>105</v>
      </c>
      <c r="D687" s="1" t="s">
        <v>70</v>
      </c>
      <c r="E687" s="1">
        <v>1.1119348275421177E-6</v>
      </c>
      <c r="F687" s="1">
        <f>VLOOKUP(B687,nombres!A:C,3,0)</f>
        <v>100000</v>
      </c>
      <c r="G687" s="1">
        <f t="shared" si="21"/>
        <v>0.11119348275421177</v>
      </c>
    </row>
    <row r="688" spans="1:7">
      <c r="A688" s="1" t="str">
        <f t="shared" si="20"/>
        <v>300Subsidiado05</v>
      </c>
      <c r="B688" s="1">
        <v>300</v>
      </c>
      <c r="C688" s="1" t="s">
        <v>105</v>
      </c>
      <c r="D688" s="1" t="s">
        <v>71</v>
      </c>
      <c r="E688" s="1">
        <v>1.617210138654712E-4</v>
      </c>
      <c r="F688" s="1">
        <f>VLOOKUP(B688,nombres!A:C,3,0)</f>
        <v>100000</v>
      </c>
      <c r="G688" s="1">
        <f t="shared" si="21"/>
        <v>16.172101386547119</v>
      </c>
    </row>
    <row r="689" spans="1:7">
      <c r="A689" s="1" t="str">
        <f t="shared" si="20"/>
        <v>300Subsidiado08</v>
      </c>
      <c r="B689" s="1">
        <v>300</v>
      </c>
      <c r="C689" s="1" t="s">
        <v>105</v>
      </c>
      <c r="D689" s="1" t="s">
        <v>72</v>
      </c>
      <c r="E689" s="1">
        <v>1.0500984866889132E-4</v>
      </c>
      <c r="F689" s="1">
        <f>VLOOKUP(B689,nombres!A:C,3,0)</f>
        <v>100000</v>
      </c>
      <c r="G689" s="1">
        <f t="shared" si="21"/>
        <v>10.500984866889132</v>
      </c>
    </row>
    <row r="690" spans="1:7">
      <c r="A690" s="1" t="str">
        <f t="shared" si="20"/>
        <v>300Subsidiado11</v>
      </c>
      <c r="B690" s="1">
        <v>300</v>
      </c>
      <c r="C690" s="1" t="s">
        <v>105</v>
      </c>
      <c r="D690" s="1" t="s">
        <v>73</v>
      </c>
      <c r="E690" s="1">
        <v>1.4433346520272439E-4</v>
      </c>
      <c r="F690" s="1">
        <f>VLOOKUP(B690,nombres!A:C,3,0)</f>
        <v>100000</v>
      </c>
      <c r="G690" s="1">
        <f t="shared" si="21"/>
        <v>14.433346520272439</v>
      </c>
    </row>
    <row r="691" spans="1:7">
      <c r="A691" s="1" t="str">
        <f t="shared" si="20"/>
        <v>300Subsidiado13</v>
      </c>
      <c r="B691" s="1">
        <v>300</v>
      </c>
      <c r="C691" s="1" t="s">
        <v>105</v>
      </c>
      <c r="D691" s="1" t="s">
        <v>74</v>
      </c>
      <c r="E691" s="1">
        <v>7.8767291317996269E-5</v>
      </c>
      <c r="F691" s="1">
        <f>VLOOKUP(B691,nombres!A:C,3,0)</f>
        <v>100000</v>
      </c>
      <c r="G691" s="1">
        <f t="shared" si="21"/>
        <v>7.8767291317996273</v>
      </c>
    </row>
    <row r="692" spans="1:7">
      <c r="A692" s="1" t="str">
        <f t="shared" si="20"/>
        <v>300Subsidiado15</v>
      </c>
      <c r="B692" s="1">
        <v>300</v>
      </c>
      <c r="C692" s="1" t="s">
        <v>105</v>
      </c>
      <c r="D692" s="1" t="s">
        <v>75</v>
      </c>
      <c r="E692" s="1">
        <v>1.0013373479302936E-4</v>
      </c>
      <c r="F692" s="1">
        <f>VLOOKUP(B692,nombres!A:C,3,0)</f>
        <v>100000</v>
      </c>
      <c r="G692" s="1">
        <f t="shared" si="21"/>
        <v>10.013373479302937</v>
      </c>
    </row>
    <row r="693" spans="1:7">
      <c r="A693" s="1" t="str">
        <f t="shared" si="20"/>
        <v>300Subsidiado17</v>
      </c>
      <c r="B693" s="1">
        <v>300</v>
      </c>
      <c r="C693" s="1" t="s">
        <v>105</v>
      </c>
      <c r="D693" s="1" t="s">
        <v>76</v>
      </c>
      <c r="E693" s="1">
        <v>5.6478230276275835E-5</v>
      </c>
      <c r="F693" s="1">
        <f>VLOOKUP(B693,nombres!A:C,3,0)</f>
        <v>100000</v>
      </c>
      <c r="G693" s="1">
        <f t="shared" si="21"/>
        <v>5.6478230276275836</v>
      </c>
    </row>
    <row r="694" spans="1:7">
      <c r="A694" s="1" t="str">
        <f t="shared" si="20"/>
        <v>300Subsidiado18</v>
      </c>
      <c r="B694" s="1">
        <v>300</v>
      </c>
      <c r="C694" s="1" t="s">
        <v>105</v>
      </c>
      <c r="D694" s="1" t="s">
        <v>77</v>
      </c>
      <c r="E694" s="1">
        <v>2.3643195655631708E-5</v>
      </c>
      <c r="F694" s="1">
        <f>VLOOKUP(B694,nombres!A:C,3,0)</f>
        <v>100000</v>
      </c>
      <c r="G694" s="1">
        <f t="shared" si="21"/>
        <v>2.3643195655631706</v>
      </c>
    </row>
    <row r="695" spans="1:7">
      <c r="A695" s="1" t="str">
        <f t="shared" si="20"/>
        <v>300Subsidiado19</v>
      </c>
      <c r="B695" s="1">
        <v>300</v>
      </c>
      <c r="C695" s="1" t="s">
        <v>105</v>
      </c>
      <c r="D695" s="1" t="s">
        <v>78</v>
      </c>
      <c r="E695" s="1">
        <v>1.4522750884081245E-4</v>
      </c>
      <c r="F695" s="1">
        <f>VLOOKUP(B695,nombres!A:C,3,0)</f>
        <v>100000</v>
      </c>
      <c r="G695" s="1">
        <f t="shared" si="21"/>
        <v>14.522750884081244</v>
      </c>
    </row>
    <row r="696" spans="1:7">
      <c r="A696" s="1" t="str">
        <f t="shared" si="20"/>
        <v>300Subsidiado20</v>
      </c>
      <c r="B696" s="1">
        <v>300</v>
      </c>
      <c r="C696" s="1" t="s">
        <v>105</v>
      </c>
      <c r="D696" s="1" t="s">
        <v>79</v>
      </c>
      <c r="E696" s="1">
        <v>4.038867732747615E-5</v>
      </c>
      <c r="F696" s="1">
        <f>VLOOKUP(B696,nombres!A:C,3,0)</f>
        <v>100000</v>
      </c>
      <c r="G696" s="1">
        <f t="shared" si="21"/>
        <v>4.0388677327476152</v>
      </c>
    </row>
    <row r="697" spans="1:7">
      <c r="A697" s="1" t="str">
        <f t="shared" si="20"/>
        <v>300Subsidiado23</v>
      </c>
      <c r="B697" s="1">
        <v>300</v>
      </c>
      <c r="C697" s="1" t="s">
        <v>105</v>
      </c>
      <c r="D697" s="1" t="s">
        <v>80</v>
      </c>
      <c r="E697" s="1">
        <v>8.0751710889612042E-5</v>
      </c>
      <c r="F697" s="1">
        <f>VLOOKUP(B697,nombres!A:C,3,0)</f>
        <v>100000</v>
      </c>
      <c r="G697" s="1">
        <f t="shared" si="21"/>
        <v>8.0751710889612038</v>
      </c>
    </row>
    <row r="698" spans="1:7">
      <c r="A698" s="1" t="str">
        <f t="shared" si="20"/>
        <v>300Subsidiado25</v>
      </c>
      <c r="B698" s="1">
        <v>300</v>
      </c>
      <c r="C698" s="1" t="s">
        <v>105</v>
      </c>
      <c r="D698" s="1" t="s">
        <v>81</v>
      </c>
      <c r="E698" s="1">
        <v>1.1863734120998045E-4</v>
      </c>
      <c r="F698" s="1">
        <f>VLOOKUP(B698,nombres!A:C,3,0)</f>
        <v>100000</v>
      </c>
      <c r="G698" s="1">
        <f t="shared" si="21"/>
        <v>11.863734120998044</v>
      </c>
    </row>
    <row r="699" spans="1:7">
      <c r="A699" s="1" t="str">
        <f t="shared" si="20"/>
        <v>300Subsidiado27</v>
      </c>
      <c r="B699" s="1">
        <v>300</v>
      </c>
      <c r="C699" s="1" t="s">
        <v>105</v>
      </c>
      <c r="D699" s="1" t="s">
        <v>82</v>
      </c>
      <c r="E699" s="1">
        <v>6.3398714859883403E-7</v>
      </c>
      <c r="F699" s="1">
        <f>VLOOKUP(B699,nombres!A:C,3,0)</f>
        <v>100000</v>
      </c>
      <c r="G699" s="1">
        <f t="shared" si="21"/>
        <v>6.3398714859883409E-2</v>
      </c>
    </row>
    <row r="700" spans="1:7">
      <c r="A700" s="1" t="str">
        <f t="shared" si="20"/>
        <v>300Subsidiado41</v>
      </c>
      <c r="B700" s="1">
        <v>300</v>
      </c>
      <c r="C700" s="1" t="s">
        <v>105</v>
      </c>
      <c r="D700" s="1" t="s">
        <v>83</v>
      </c>
      <c r="E700" s="1">
        <v>7.4155426539935775E-5</v>
      </c>
      <c r="F700" s="1">
        <f>VLOOKUP(B700,nombres!A:C,3,0)</f>
        <v>100000</v>
      </c>
      <c r="G700" s="1">
        <f t="shared" si="21"/>
        <v>7.4155426539935778</v>
      </c>
    </row>
    <row r="701" spans="1:7">
      <c r="A701" s="1" t="str">
        <f t="shared" si="20"/>
        <v>300Subsidiado44</v>
      </c>
      <c r="B701" s="1">
        <v>300</v>
      </c>
      <c r="C701" s="1" t="s">
        <v>105</v>
      </c>
      <c r="D701" s="1" t="s">
        <v>84</v>
      </c>
      <c r="E701" s="1">
        <v>3.2101376827135179E-5</v>
      </c>
      <c r="F701" s="1">
        <f>VLOOKUP(B701,nombres!A:C,3,0)</f>
        <v>100000</v>
      </c>
      <c r="G701" s="1">
        <f t="shared" si="21"/>
        <v>3.2101376827135177</v>
      </c>
    </row>
    <row r="702" spans="1:7">
      <c r="A702" s="1" t="str">
        <f t="shared" si="20"/>
        <v>300Subsidiado47</v>
      </c>
      <c r="B702" s="1">
        <v>300</v>
      </c>
      <c r="C702" s="1" t="s">
        <v>105</v>
      </c>
      <c r="D702" s="1" t="s">
        <v>85</v>
      </c>
      <c r="E702" s="1">
        <v>5.6703900881369485E-5</v>
      </c>
      <c r="F702" s="1">
        <f>VLOOKUP(B702,nombres!A:C,3,0)</f>
        <v>100000</v>
      </c>
      <c r="G702" s="1">
        <f t="shared" si="21"/>
        <v>5.6703900881369487</v>
      </c>
    </row>
    <row r="703" spans="1:7">
      <c r="A703" s="1" t="str">
        <f t="shared" si="20"/>
        <v>300Subsidiado50</v>
      </c>
      <c r="B703" s="1">
        <v>300</v>
      </c>
      <c r="C703" s="1" t="s">
        <v>105</v>
      </c>
      <c r="D703" s="1" t="s">
        <v>86</v>
      </c>
      <c r="E703" s="1">
        <v>5.2638833415901578E-5</v>
      </c>
      <c r="F703" s="1">
        <f>VLOOKUP(B703,nombres!A:C,3,0)</f>
        <v>100000</v>
      </c>
      <c r="G703" s="1">
        <f t="shared" si="21"/>
        <v>5.2638833415901578</v>
      </c>
    </row>
    <row r="704" spans="1:7">
      <c r="A704" s="1" t="str">
        <f t="shared" si="20"/>
        <v>300Subsidiado52</v>
      </c>
      <c r="B704" s="1">
        <v>300</v>
      </c>
      <c r="C704" s="1" t="s">
        <v>105</v>
      </c>
      <c r="D704" s="1" t="s">
        <v>87</v>
      </c>
      <c r="E704" s="1">
        <v>1.1707540391778769E-4</v>
      </c>
      <c r="F704" s="1">
        <f>VLOOKUP(B704,nombres!A:C,3,0)</f>
        <v>100000</v>
      </c>
      <c r="G704" s="1">
        <f t="shared" si="21"/>
        <v>11.707540391778769</v>
      </c>
    </row>
    <row r="705" spans="1:7">
      <c r="A705" s="1" t="str">
        <f t="shared" si="20"/>
        <v>300Subsidiado54</v>
      </c>
      <c r="B705" s="1">
        <v>300</v>
      </c>
      <c r="C705" s="1" t="s">
        <v>105</v>
      </c>
      <c r="D705" s="1" t="s">
        <v>88</v>
      </c>
      <c r="E705" s="1">
        <v>8.8985013596860524E-5</v>
      </c>
      <c r="F705" s="1">
        <f>VLOOKUP(B705,nombres!A:C,3,0)</f>
        <v>100000</v>
      </c>
      <c r="G705" s="1">
        <f t="shared" si="21"/>
        <v>8.8985013596860529</v>
      </c>
    </row>
    <row r="706" spans="1:7">
      <c r="A706" s="1" t="str">
        <f t="shared" si="20"/>
        <v>300Subsidiado63</v>
      </c>
      <c r="B706" s="1">
        <v>300</v>
      </c>
      <c r="C706" s="1" t="s">
        <v>105</v>
      </c>
      <c r="D706" s="1" t="s">
        <v>89</v>
      </c>
      <c r="E706" s="1">
        <v>5.1693454956208755E-5</v>
      </c>
      <c r="F706" s="1">
        <f>VLOOKUP(B706,nombres!A:C,3,0)</f>
        <v>100000</v>
      </c>
      <c r="G706" s="1">
        <f t="shared" si="21"/>
        <v>5.1693454956208758</v>
      </c>
    </row>
    <row r="707" spans="1:7">
      <c r="A707" s="1" t="str">
        <f t="shared" ref="A707:A770" si="22">CONCATENATE(B707,C707,D707)</f>
        <v>300Subsidiado66</v>
      </c>
      <c r="B707" s="1">
        <v>300</v>
      </c>
      <c r="C707" s="1" t="s">
        <v>105</v>
      </c>
      <c r="D707" s="1" t="s">
        <v>90</v>
      </c>
      <c r="E707" s="1">
        <v>5.1143405286015924E-5</v>
      </c>
      <c r="F707" s="1">
        <f>VLOOKUP(B707,nombres!A:C,3,0)</f>
        <v>100000</v>
      </c>
      <c r="G707" s="1">
        <f t="shared" ref="G707:G770" si="23">E707*F707</f>
        <v>5.1143405286015922</v>
      </c>
    </row>
    <row r="708" spans="1:7">
      <c r="A708" s="1" t="str">
        <f t="shared" si="22"/>
        <v>300Subsidiado68</v>
      </c>
      <c r="B708" s="1">
        <v>300</v>
      </c>
      <c r="C708" s="1" t="s">
        <v>105</v>
      </c>
      <c r="D708" s="1" t="s">
        <v>91</v>
      </c>
      <c r="E708" s="1">
        <v>9.3595295895791824E-5</v>
      </c>
      <c r="F708" s="1">
        <f>VLOOKUP(B708,nombres!A:C,3,0)</f>
        <v>100000</v>
      </c>
      <c r="G708" s="1">
        <f t="shared" si="23"/>
        <v>9.3595295895791821</v>
      </c>
    </row>
    <row r="709" spans="1:7">
      <c r="A709" s="1" t="str">
        <f t="shared" si="22"/>
        <v>300Subsidiado70</v>
      </c>
      <c r="B709" s="1">
        <v>300</v>
      </c>
      <c r="C709" s="1" t="s">
        <v>105</v>
      </c>
      <c r="D709" s="1" t="s">
        <v>92</v>
      </c>
      <c r="E709" s="1">
        <v>7.1322233757472871E-5</v>
      </c>
      <c r="F709" s="1">
        <f>VLOOKUP(B709,nombres!A:C,3,0)</f>
        <v>100000</v>
      </c>
      <c r="G709" s="1">
        <f t="shared" si="23"/>
        <v>7.1322233757472873</v>
      </c>
    </row>
    <row r="710" spans="1:7">
      <c r="A710" s="1" t="str">
        <f t="shared" si="22"/>
        <v>300Subsidiado73</v>
      </c>
      <c r="B710" s="1">
        <v>300</v>
      </c>
      <c r="C710" s="1" t="s">
        <v>105</v>
      </c>
      <c r="D710" s="1" t="s">
        <v>93</v>
      </c>
      <c r="E710" s="1">
        <v>9.0069462412194223E-5</v>
      </c>
      <c r="F710" s="1">
        <f>VLOOKUP(B710,nombres!A:C,3,0)</f>
        <v>100000</v>
      </c>
      <c r="G710" s="1">
        <f t="shared" si="23"/>
        <v>9.0069462412194223</v>
      </c>
    </row>
    <row r="711" spans="1:7">
      <c r="A711" s="1" t="str">
        <f t="shared" si="22"/>
        <v>300Subsidiado76</v>
      </c>
      <c r="B711" s="1">
        <v>300</v>
      </c>
      <c r="C711" s="1" t="s">
        <v>105</v>
      </c>
      <c r="D711" s="1" t="s">
        <v>94</v>
      </c>
      <c r="E711" s="1">
        <v>1.6322974771910213E-4</v>
      </c>
      <c r="F711" s="1">
        <f>VLOOKUP(B711,nombres!A:C,3,0)</f>
        <v>100000</v>
      </c>
      <c r="G711" s="1">
        <f t="shared" si="23"/>
        <v>16.322974771910214</v>
      </c>
    </row>
    <row r="712" spans="1:7">
      <c r="A712" s="1" t="str">
        <f t="shared" si="22"/>
        <v>300Subsidiado80</v>
      </c>
      <c r="B712" s="1">
        <v>300</v>
      </c>
      <c r="C712" s="1" t="s">
        <v>105</v>
      </c>
      <c r="D712" s="1" t="s">
        <v>95</v>
      </c>
      <c r="E712" s="1">
        <v>0</v>
      </c>
      <c r="F712" s="1">
        <f>VLOOKUP(B712,nombres!A:C,3,0)</f>
        <v>100000</v>
      </c>
      <c r="G712" s="1">
        <f t="shared" si="23"/>
        <v>0</v>
      </c>
    </row>
    <row r="713" spans="1:7">
      <c r="A713" s="1" t="str">
        <f t="shared" si="22"/>
        <v>300Subsidiado81</v>
      </c>
      <c r="B713" s="1">
        <v>300</v>
      </c>
      <c r="C713" s="1" t="s">
        <v>105</v>
      </c>
      <c r="D713" s="1" t="s">
        <v>96</v>
      </c>
      <c r="E713" s="1">
        <v>1.9171514104440398E-5</v>
      </c>
      <c r="F713" s="1">
        <f>VLOOKUP(B713,nombres!A:C,3,0)</f>
        <v>100000</v>
      </c>
      <c r="G713" s="1">
        <f t="shared" si="23"/>
        <v>1.9171514104440399</v>
      </c>
    </row>
    <row r="714" spans="1:7">
      <c r="A714" s="1" t="str">
        <f t="shared" si="22"/>
        <v>300Subsidiado85</v>
      </c>
      <c r="B714" s="1">
        <v>300</v>
      </c>
      <c r="C714" s="1" t="s">
        <v>105</v>
      </c>
      <c r="D714" s="1" t="s">
        <v>97</v>
      </c>
      <c r="E714" s="1">
        <v>2.5090163369555245E-5</v>
      </c>
      <c r="F714" s="1">
        <f>VLOOKUP(B714,nombres!A:C,3,0)</f>
        <v>100000</v>
      </c>
      <c r="G714" s="1">
        <f t="shared" si="23"/>
        <v>2.5090163369555243</v>
      </c>
    </row>
    <row r="715" spans="1:7">
      <c r="A715" s="1" t="str">
        <f t="shared" si="22"/>
        <v>300Subsidiado86</v>
      </c>
      <c r="B715" s="1">
        <v>300</v>
      </c>
      <c r="C715" s="1" t="s">
        <v>105</v>
      </c>
      <c r="D715" s="1" t="s">
        <v>98</v>
      </c>
      <c r="E715" s="1">
        <v>2.6778685348901586E-5</v>
      </c>
      <c r="F715" s="1">
        <f>VLOOKUP(B715,nombres!A:C,3,0)</f>
        <v>100000</v>
      </c>
      <c r="G715" s="1">
        <f t="shared" si="23"/>
        <v>2.6778685348901585</v>
      </c>
    </row>
    <row r="716" spans="1:7">
      <c r="A716" s="1" t="str">
        <f t="shared" si="22"/>
        <v>300Subsidiado88</v>
      </c>
      <c r="B716" s="1">
        <v>300</v>
      </c>
      <c r="C716" s="1" t="s">
        <v>105</v>
      </c>
      <c r="D716" s="1" t="s">
        <v>99</v>
      </c>
      <c r="E716" s="1">
        <v>3.4772127210993441E-6</v>
      </c>
      <c r="F716" s="1">
        <f>VLOOKUP(B716,nombres!A:C,3,0)</f>
        <v>100000</v>
      </c>
      <c r="G716" s="1">
        <f t="shared" si="23"/>
        <v>0.34772127210993442</v>
      </c>
    </row>
    <row r="717" spans="1:7">
      <c r="A717" s="1" t="str">
        <f t="shared" si="22"/>
        <v>300Subsidiado91</v>
      </c>
      <c r="B717" s="1">
        <v>300</v>
      </c>
      <c r="C717" s="1" t="s">
        <v>105</v>
      </c>
      <c r="D717" s="1" t="s">
        <v>100</v>
      </c>
      <c r="E717" s="1">
        <v>4.917079066132924E-6</v>
      </c>
      <c r="F717" s="1">
        <f>VLOOKUP(B717,nombres!A:C,3,0)</f>
        <v>100000</v>
      </c>
      <c r="G717" s="1">
        <f t="shared" si="23"/>
        <v>0.49170790661329239</v>
      </c>
    </row>
    <row r="718" spans="1:7">
      <c r="A718" s="1" t="str">
        <f t="shared" si="22"/>
        <v>300Subsidiado94</v>
      </c>
      <c r="B718" s="1">
        <v>300</v>
      </c>
      <c r="C718" s="1" t="s">
        <v>105</v>
      </c>
      <c r="D718" s="1" t="s">
        <v>101</v>
      </c>
      <c r="E718" s="1">
        <v>1.4444225497592624E-6</v>
      </c>
      <c r="F718" s="1">
        <f>VLOOKUP(B718,nombres!A:C,3,0)</f>
        <v>100000</v>
      </c>
      <c r="G718" s="1">
        <f t="shared" si="23"/>
        <v>0.14444225497592625</v>
      </c>
    </row>
    <row r="719" spans="1:7">
      <c r="A719" s="1" t="str">
        <f t="shared" si="22"/>
        <v>300Subsidiado95</v>
      </c>
      <c r="B719" s="1">
        <v>300</v>
      </c>
      <c r="C719" s="1" t="s">
        <v>105</v>
      </c>
      <c r="D719" s="1" t="s">
        <v>102</v>
      </c>
      <c r="E719" s="1">
        <v>5.3924912240309777E-6</v>
      </c>
      <c r="F719" s="1">
        <f>VLOOKUP(B719,nombres!A:C,3,0)</f>
        <v>100000</v>
      </c>
      <c r="G719" s="1">
        <f t="shared" si="23"/>
        <v>0.53924912240309775</v>
      </c>
    </row>
    <row r="720" spans="1:7">
      <c r="A720" s="1" t="str">
        <f t="shared" si="22"/>
        <v>300Subsidiado97</v>
      </c>
      <c r="B720" s="1">
        <v>300</v>
      </c>
      <c r="C720" s="1" t="s">
        <v>105</v>
      </c>
      <c r="D720" s="1" t="s">
        <v>103</v>
      </c>
      <c r="E720" s="1">
        <v>5.4409870790147997E-6</v>
      </c>
      <c r="F720" s="1">
        <f>VLOOKUP(B720,nombres!A:C,3,0)</f>
        <v>100000</v>
      </c>
      <c r="G720" s="1">
        <f t="shared" si="23"/>
        <v>0.54409870790147996</v>
      </c>
    </row>
    <row r="721" spans="1:7">
      <c r="A721" s="1" t="str">
        <f t="shared" si="22"/>
        <v>300Subsidiado99</v>
      </c>
      <c r="B721" s="1">
        <v>300</v>
      </c>
      <c r="C721" s="1" t="s">
        <v>105</v>
      </c>
      <c r="D721" s="1" t="s">
        <v>104</v>
      </c>
      <c r="E721" s="1">
        <v>3.4081141966061714E-6</v>
      </c>
      <c r="F721" s="1">
        <f>VLOOKUP(B721,nombres!A:C,3,0)</f>
        <v>100000</v>
      </c>
      <c r="G721" s="1">
        <f t="shared" si="23"/>
        <v>0.34081141966061712</v>
      </c>
    </row>
    <row r="722" spans="1:7">
      <c r="A722" s="1" t="str">
        <f t="shared" si="22"/>
        <v>320Contributivo00</v>
      </c>
      <c r="B722" s="1">
        <v>320</v>
      </c>
      <c r="C722" s="1" t="s">
        <v>68</v>
      </c>
      <c r="D722" s="1" t="s">
        <v>69</v>
      </c>
      <c r="E722" s="1">
        <v>0</v>
      </c>
      <c r="F722" s="1">
        <f>VLOOKUP(B722,nombres!A:C,3,0)</f>
        <v>100000</v>
      </c>
      <c r="G722" s="1">
        <f t="shared" si="23"/>
        <v>0</v>
      </c>
    </row>
    <row r="723" spans="1:7">
      <c r="A723" s="1" t="str">
        <f t="shared" si="22"/>
        <v>320Contributivo01</v>
      </c>
      <c r="B723" s="1">
        <v>320</v>
      </c>
      <c r="C723" s="1" t="s">
        <v>68</v>
      </c>
      <c r="D723" s="1" t="s">
        <v>70</v>
      </c>
      <c r="E723" s="1">
        <v>4.5704761201145309E-8</v>
      </c>
      <c r="F723" s="1">
        <f>VLOOKUP(B723,nombres!A:C,3,0)</f>
        <v>100000</v>
      </c>
      <c r="G723" s="1">
        <f t="shared" si="23"/>
        <v>4.5704761201145307E-3</v>
      </c>
    </row>
    <row r="724" spans="1:7">
      <c r="A724" s="1" t="str">
        <f t="shared" si="22"/>
        <v>320Contributivo05</v>
      </c>
      <c r="B724" s="1">
        <v>320</v>
      </c>
      <c r="C724" s="1" t="s">
        <v>68</v>
      </c>
      <c r="D724" s="1" t="s">
        <v>71</v>
      </c>
      <c r="E724" s="1">
        <v>1.6514525121395744E-6</v>
      </c>
      <c r="F724" s="1">
        <f>VLOOKUP(B724,nombres!A:C,3,0)</f>
        <v>100000</v>
      </c>
      <c r="G724" s="1">
        <f t="shared" si="23"/>
        <v>0.16514525121395743</v>
      </c>
    </row>
    <row r="725" spans="1:7">
      <c r="A725" s="1" t="str">
        <f t="shared" si="22"/>
        <v>320Contributivo08</v>
      </c>
      <c r="B725" s="1">
        <v>320</v>
      </c>
      <c r="C725" s="1" t="s">
        <v>68</v>
      </c>
      <c r="D725" s="1" t="s">
        <v>72</v>
      </c>
      <c r="E725" s="1">
        <v>3.5755198037355319E-8</v>
      </c>
      <c r="F725" s="1">
        <f>VLOOKUP(B725,nombres!A:C,3,0)</f>
        <v>100000</v>
      </c>
      <c r="G725" s="1">
        <f t="shared" si="23"/>
        <v>3.5755198037355318E-3</v>
      </c>
    </row>
    <row r="726" spans="1:7">
      <c r="A726" s="1" t="str">
        <f t="shared" si="22"/>
        <v>320Contributivo11</v>
      </c>
      <c r="B726" s="1">
        <v>320</v>
      </c>
      <c r="C726" s="1" t="s">
        <v>68</v>
      </c>
      <c r="D726" s="1" t="s">
        <v>73</v>
      </c>
      <c r="E726" s="1">
        <v>7.7929895142630422E-8</v>
      </c>
      <c r="F726" s="1">
        <f>VLOOKUP(B726,nombres!A:C,3,0)</f>
        <v>100000</v>
      </c>
      <c r="G726" s="1">
        <f t="shared" si="23"/>
        <v>7.792989514263042E-3</v>
      </c>
    </row>
    <row r="727" spans="1:7">
      <c r="A727" s="1" t="str">
        <f t="shared" si="22"/>
        <v>320Contributivo13</v>
      </c>
      <c r="B727" s="1">
        <v>320</v>
      </c>
      <c r="C727" s="1" t="s">
        <v>68</v>
      </c>
      <c r="D727" s="1" t="s">
        <v>74</v>
      </c>
      <c r="E727" s="1">
        <v>1.4179512852518684E-7</v>
      </c>
      <c r="F727" s="1">
        <f>VLOOKUP(B727,nombres!A:C,3,0)</f>
        <v>100000</v>
      </c>
      <c r="G727" s="1">
        <f t="shared" si="23"/>
        <v>1.4179512852518684E-2</v>
      </c>
    </row>
    <row r="728" spans="1:7">
      <c r="A728" s="1" t="str">
        <f t="shared" si="22"/>
        <v>320Contributivo15</v>
      </c>
      <c r="B728" s="1">
        <v>320</v>
      </c>
      <c r="C728" s="1" t="s">
        <v>68</v>
      </c>
      <c r="D728" s="1" t="s">
        <v>75</v>
      </c>
      <c r="E728" s="1">
        <v>0</v>
      </c>
      <c r="F728" s="1">
        <f>VLOOKUP(B728,nombres!A:C,3,0)</f>
        <v>100000</v>
      </c>
      <c r="G728" s="1">
        <f t="shared" si="23"/>
        <v>0</v>
      </c>
    </row>
    <row r="729" spans="1:7">
      <c r="A729" s="1" t="str">
        <f t="shared" si="22"/>
        <v>320Contributivo17</v>
      </c>
      <c r="B729" s="1">
        <v>320</v>
      </c>
      <c r="C729" s="1" t="s">
        <v>68</v>
      </c>
      <c r="D729" s="1" t="s">
        <v>76</v>
      </c>
      <c r="E729" s="1">
        <v>1.3356428894380869E-7</v>
      </c>
      <c r="F729" s="1">
        <f>VLOOKUP(B729,nombres!A:C,3,0)</f>
        <v>100000</v>
      </c>
      <c r="G729" s="1">
        <f t="shared" si="23"/>
        <v>1.3356428894380868E-2</v>
      </c>
    </row>
    <row r="730" spans="1:7">
      <c r="A730" s="1" t="str">
        <f t="shared" si="22"/>
        <v>320Contributivo18</v>
      </c>
      <c r="B730" s="1">
        <v>320</v>
      </c>
      <c r="C730" s="1" t="s">
        <v>68</v>
      </c>
      <c r="D730" s="1" t="s">
        <v>77</v>
      </c>
      <c r="E730" s="1">
        <v>0</v>
      </c>
      <c r="F730" s="1">
        <f>VLOOKUP(B730,nombres!A:C,3,0)</f>
        <v>100000</v>
      </c>
      <c r="G730" s="1">
        <f t="shared" si="23"/>
        <v>0</v>
      </c>
    </row>
    <row r="731" spans="1:7">
      <c r="A731" s="1" t="str">
        <f t="shared" si="22"/>
        <v>320Contributivo19</v>
      </c>
      <c r="B731" s="1">
        <v>320</v>
      </c>
      <c r="C731" s="1" t="s">
        <v>68</v>
      </c>
      <c r="D731" s="1" t="s">
        <v>78</v>
      </c>
      <c r="E731" s="1">
        <v>0</v>
      </c>
      <c r="F731" s="1">
        <f>VLOOKUP(B731,nombres!A:C,3,0)</f>
        <v>100000</v>
      </c>
      <c r="G731" s="1">
        <f t="shared" si="23"/>
        <v>0</v>
      </c>
    </row>
    <row r="732" spans="1:7">
      <c r="A732" s="1" t="str">
        <f t="shared" si="22"/>
        <v>320Contributivo20</v>
      </c>
      <c r="B732" s="1">
        <v>320</v>
      </c>
      <c r="C732" s="1" t="s">
        <v>68</v>
      </c>
      <c r="D732" s="1" t="s">
        <v>79</v>
      </c>
      <c r="E732" s="1">
        <v>3.5468126648955203E-8</v>
      </c>
      <c r="F732" s="1">
        <f>VLOOKUP(B732,nombres!A:C,3,0)</f>
        <v>100000</v>
      </c>
      <c r="G732" s="1">
        <f t="shared" si="23"/>
        <v>3.5468126648955205E-3</v>
      </c>
    </row>
    <row r="733" spans="1:7">
      <c r="A733" s="1" t="str">
        <f t="shared" si="22"/>
        <v>320Contributivo23</v>
      </c>
      <c r="B733" s="1">
        <v>320</v>
      </c>
      <c r="C733" s="1" t="s">
        <v>68</v>
      </c>
      <c r="D733" s="1" t="s">
        <v>80</v>
      </c>
      <c r="E733" s="1">
        <v>0</v>
      </c>
      <c r="F733" s="1">
        <f>VLOOKUP(B733,nombres!A:C,3,0)</f>
        <v>100000</v>
      </c>
      <c r="G733" s="1">
        <f t="shared" si="23"/>
        <v>0</v>
      </c>
    </row>
    <row r="734" spans="1:7">
      <c r="A734" s="1" t="str">
        <f t="shared" si="22"/>
        <v>320Contributivo25</v>
      </c>
      <c r="B734" s="1">
        <v>320</v>
      </c>
      <c r="C734" s="1" t="s">
        <v>68</v>
      </c>
      <c r="D734" s="1" t="s">
        <v>81</v>
      </c>
      <c r="E734" s="1">
        <v>6.2340964257498165E-8</v>
      </c>
      <c r="F734" s="1">
        <f>VLOOKUP(B734,nombres!A:C,3,0)</f>
        <v>100000</v>
      </c>
      <c r="G734" s="1">
        <f t="shared" si="23"/>
        <v>6.2340964257498162E-3</v>
      </c>
    </row>
    <row r="735" spans="1:7">
      <c r="A735" s="1" t="str">
        <f t="shared" si="22"/>
        <v>320Contributivo27</v>
      </c>
      <c r="B735" s="1">
        <v>320</v>
      </c>
      <c r="C735" s="1" t="s">
        <v>68</v>
      </c>
      <c r="D735" s="1" t="s">
        <v>82</v>
      </c>
      <c r="E735" s="1">
        <v>7.0936253297910407E-8</v>
      </c>
      <c r="F735" s="1">
        <f>VLOOKUP(B735,nombres!A:C,3,0)</f>
        <v>100000</v>
      </c>
      <c r="G735" s="1">
        <f t="shared" si="23"/>
        <v>7.0936253297910409E-3</v>
      </c>
    </row>
    <row r="736" spans="1:7">
      <c r="A736" s="1" t="str">
        <f t="shared" si="22"/>
        <v>320Contributivo41</v>
      </c>
      <c r="B736" s="1">
        <v>320</v>
      </c>
      <c r="C736" s="1" t="s">
        <v>68</v>
      </c>
      <c r="D736" s="1" t="s">
        <v>83</v>
      </c>
      <c r="E736" s="1">
        <v>1.6382520244333862E-7</v>
      </c>
      <c r="F736" s="1">
        <f>VLOOKUP(B736,nombres!A:C,3,0)</f>
        <v>100000</v>
      </c>
      <c r="G736" s="1">
        <f t="shared" si="23"/>
        <v>1.6382520244333863E-2</v>
      </c>
    </row>
    <row r="737" spans="1:7">
      <c r="A737" s="1" t="str">
        <f t="shared" si="22"/>
        <v>320Contributivo44</v>
      </c>
      <c r="B737" s="1">
        <v>320</v>
      </c>
      <c r="C737" s="1" t="s">
        <v>68</v>
      </c>
      <c r="D737" s="1" t="s">
        <v>84</v>
      </c>
      <c r="E737" s="1">
        <v>0</v>
      </c>
      <c r="F737" s="1">
        <f>VLOOKUP(B737,nombres!A:C,3,0)</f>
        <v>100000</v>
      </c>
      <c r="G737" s="1">
        <f t="shared" si="23"/>
        <v>0</v>
      </c>
    </row>
    <row r="738" spans="1:7">
      <c r="A738" s="1" t="str">
        <f t="shared" si="22"/>
        <v>320Contributivo47</v>
      </c>
      <c r="B738" s="1">
        <v>320</v>
      </c>
      <c r="C738" s="1" t="s">
        <v>68</v>
      </c>
      <c r="D738" s="1" t="s">
        <v>85</v>
      </c>
      <c r="E738" s="1">
        <v>1.2739753380990266E-7</v>
      </c>
      <c r="F738" s="1">
        <f>VLOOKUP(B738,nombres!A:C,3,0)</f>
        <v>100000</v>
      </c>
      <c r="G738" s="1">
        <f t="shared" si="23"/>
        <v>1.2739753380990267E-2</v>
      </c>
    </row>
    <row r="739" spans="1:7">
      <c r="A739" s="1" t="str">
        <f t="shared" si="22"/>
        <v>320Contributivo50</v>
      </c>
      <c r="B739" s="1">
        <v>320</v>
      </c>
      <c r="C739" s="1" t="s">
        <v>68</v>
      </c>
      <c r="D739" s="1" t="s">
        <v>86</v>
      </c>
      <c r="E739" s="1">
        <v>5.5885368046224183E-7</v>
      </c>
      <c r="F739" s="1">
        <f>VLOOKUP(B739,nombres!A:C,3,0)</f>
        <v>100000</v>
      </c>
      <c r="G739" s="1">
        <f t="shared" si="23"/>
        <v>5.5885368046224182E-2</v>
      </c>
    </row>
    <row r="740" spans="1:7">
      <c r="A740" s="1" t="str">
        <f t="shared" si="22"/>
        <v>320Contributivo52</v>
      </c>
      <c r="B740" s="1">
        <v>320</v>
      </c>
      <c r="C740" s="1" t="s">
        <v>68</v>
      </c>
      <c r="D740" s="1" t="s">
        <v>87</v>
      </c>
      <c r="E740" s="1">
        <v>1.0616420548275559E-7</v>
      </c>
      <c r="F740" s="1">
        <f>VLOOKUP(B740,nombres!A:C,3,0)</f>
        <v>100000</v>
      </c>
      <c r="G740" s="1">
        <f t="shared" si="23"/>
        <v>1.0616420548275558E-2</v>
      </c>
    </row>
    <row r="741" spans="1:7">
      <c r="A741" s="1" t="str">
        <f t="shared" si="22"/>
        <v>320Contributivo54</v>
      </c>
      <c r="B741" s="1">
        <v>320</v>
      </c>
      <c r="C741" s="1" t="s">
        <v>68</v>
      </c>
      <c r="D741" s="1" t="s">
        <v>88</v>
      </c>
      <c r="E741" s="1">
        <v>2.0788837554170491E-6</v>
      </c>
      <c r="F741" s="1">
        <f>VLOOKUP(B741,nombres!A:C,3,0)</f>
        <v>100000</v>
      </c>
      <c r="G741" s="1">
        <f t="shared" si="23"/>
        <v>0.20788837554170492</v>
      </c>
    </row>
    <row r="742" spans="1:7">
      <c r="A742" s="1" t="str">
        <f t="shared" si="22"/>
        <v>320Contributivo63</v>
      </c>
      <c r="B742" s="1">
        <v>320</v>
      </c>
      <c r="C742" s="1" t="s">
        <v>68</v>
      </c>
      <c r="D742" s="1" t="s">
        <v>89</v>
      </c>
      <c r="E742" s="1">
        <v>0</v>
      </c>
      <c r="F742" s="1">
        <f>VLOOKUP(B742,nombres!A:C,3,0)</f>
        <v>100000</v>
      </c>
      <c r="G742" s="1">
        <f t="shared" si="23"/>
        <v>0</v>
      </c>
    </row>
    <row r="743" spans="1:7">
      <c r="A743" s="1" t="str">
        <f t="shared" si="22"/>
        <v>320Contributivo66</v>
      </c>
      <c r="B743" s="1">
        <v>320</v>
      </c>
      <c r="C743" s="1" t="s">
        <v>68</v>
      </c>
      <c r="D743" s="1" t="s">
        <v>90</v>
      </c>
      <c r="E743" s="1">
        <v>7.7929895142630422E-8</v>
      </c>
      <c r="F743" s="1">
        <f>VLOOKUP(B743,nombres!A:C,3,0)</f>
        <v>100000</v>
      </c>
      <c r="G743" s="1">
        <f t="shared" si="23"/>
        <v>7.792989514263042E-3</v>
      </c>
    </row>
    <row r="744" spans="1:7">
      <c r="A744" s="1" t="str">
        <f t="shared" si="22"/>
        <v>320Contributivo68</v>
      </c>
      <c r="B744" s="1">
        <v>320</v>
      </c>
      <c r="C744" s="1" t="s">
        <v>68</v>
      </c>
      <c r="D744" s="1" t="s">
        <v>91</v>
      </c>
      <c r="E744" s="1">
        <v>0</v>
      </c>
      <c r="F744" s="1">
        <f>VLOOKUP(B744,nombres!A:C,3,0)</f>
        <v>100000</v>
      </c>
      <c r="G744" s="1">
        <f t="shared" si="23"/>
        <v>0</v>
      </c>
    </row>
    <row r="745" spans="1:7">
      <c r="A745" s="1" t="str">
        <f t="shared" si="22"/>
        <v>320Contributivo70</v>
      </c>
      <c r="B745" s="1">
        <v>320</v>
      </c>
      <c r="C745" s="1" t="s">
        <v>68</v>
      </c>
      <c r="D745" s="1" t="s">
        <v>92</v>
      </c>
      <c r="E745" s="1">
        <v>0</v>
      </c>
      <c r="F745" s="1">
        <f>VLOOKUP(B745,nombres!A:C,3,0)</f>
        <v>100000</v>
      </c>
      <c r="G745" s="1">
        <f t="shared" si="23"/>
        <v>0</v>
      </c>
    </row>
    <row r="746" spans="1:7">
      <c r="A746" s="1" t="str">
        <f t="shared" si="22"/>
        <v>320Contributivo73</v>
      </c>
      <c r="B746" s="1">
        <v>320</v>
      </c>
      <c r="C746" s="1" t="s">
        <v>68</v>
      </c>
      <c r="D746" s="1" t="s">
        <v>93</v>
      </c>
      <c r="E746" s="1">
        <v>9.1642335772547324E-8</v>
      </c>
      <c r="F746" s="1">
        <f>VLOOKUP(B746,nombres!A:C,3,0)</f>
        <v>100000</v>
      </c>
      <c r="G746" s="1">
        <f t="shared" si="23"/>
        <v>9.1642335772547327E-3</v>
      </c>
    </row>
    <row r="747" spans="1:7">
      <c r="A747" s="1" t="str">
        <f t="shared" si="22"/>
        <v>320Contributivo76</v>
      </c>
      <c r="B747" s="1">
        <v>320</v>
      </c>
      <c r="C747" s="1" t="s">
        <v>68</v>
      </c>
      <c r="D747" s="1" t="s">
        <v>94</v>
      </c>
      <c r="E747" s="1">
        <v>3.9500297883168855E-7</v>
      </c>
      <c r="F747" s="1">
        <f>VLOOKUP(B747,nombres!A:C,3,0)</f>
        <v>100000</v>
      </c>
      <c r="G747" s="1">
        <f t="shared" si="23"/>
        <v>3.9500297883168854E-2</v>
      </c>
    </row>
    <row r="748" spans="1:7">
      <c r="A748" s="1" t="str">
        <f t="shared" si="22"/>
        <v>320Contributivo80</v>
      </c>
      <c r="B748" s="1">
        <v>320</v>
      </c>
      <c r="C748" s="1" t="s">
        <v>68</v>
      </c>
      <c r="D748" s="1" t="s">
        <v>95</v>
      </c>
      <c r="E748" s="1">
        <v>0</v>
      </c>
      <c r="F748" s="1">
        <f>VLOOKUP(B748,nombres!A:C,3,0)</f>
        <v>100000</v>
      </c>
      <c r="G748" s="1">
        <f t="shared" si="23"/>
        <v>0</v>
      </c>
    </row>
    <row r="749" spans="1:7">
      <c r="A749" s="1" t="str">
        <f t="shared" si="22"/>
        <v>320Contributivo81</v>
      </c>
      <c r="B749" s="1">
        <v>320</v>
      </c>
      <c r="C749" s="1" t="s">
        <v>68</v>
      </c>
      <c r="D749" s="1" t="s">
        <v>96</v>
      </c>
      <c r="E749" s="1">
        <v>0</v>
      </c>
      <c r="F749" s="1">
        <f>VLOOKUP(B749,nombres!A:C,3,0)</f>
        <v>100000</v>
      </c>
      <c r="G749" s="1">
        <f t="shared" si="23"/>
        <v>0</v>
      </c>
    </row>
    <row r="750" spans="1:7">
      <c r="A750" s="1" t="str">
        <f t="shared" si="22"/>
        <v>320Contributivo85</v>
      </c>
      <c r="B750" s="1">
        <v>320</v>
      </c>
      <c r="C750" s="1" t="s">
        <v>68</v>
      </c>
      <c r="D750" s="1" t="s">
        <v>97</v>
      </c>
      <c r="E750" s="1">
        <v>0</v>
      </c>
      <c r="F750" s="1">
        <f>VLOOKUP(B750,nombres!A:C,3,0)</f>
        <v>100000</v>
      </c>
      <c r="G750" s="1">
        <f t="shared" si="23"/>
        <v>0</v>
      </c>
    </row>
    <row r="751" spans="1:7">
      <c r="A751" s="1" t="str">
        <f t="shared" si="22"/>
        <v>320Contributivo86</v>
      </c>
      <c r="B751" s="1">
        <v>320</v>
      </c>
      <c r="C751" s="1" t="s">
        <v>68</v>
      </c>
      <c r="D751" s="1" t="s">
        <v>98</v>
      </c>
      <c r="E751" s="1">
        <v>0</v>
      </c>
      <c r="F751" s="1">
        <f>VLOOKUP(B751,nombres!A:C,3,0)</f>
        <v>100000</v>
      </c>
      <c r="G751" s="1">
        <f t="shared" si="23"/>
        <v>0</v>
      </c>
    </row>
    <row r="752" spans="1:7">
      <c r="A752" s="1" t="str">
        <f t="shared" si="22"/>
        <v>320Contributivo88</v>
      </c>
      <c r="B752" s="1">
        <v>320</v>
      </c>
      <c r="C752" s="1" t="s">
        <v>68</v>
      </c>
      <c r="D752" s="1" t="s">
        <v>99</v>
      </c>
      <c r="E752" s="1">
        <v>0</v>
      </c>
      <c r="F752" s="1">
        <f>VLOOKUP(B752,nombres!A:C,3,0)</f>
        <v>100000</v>
      </c>
      <c r="G752" s="1">
        <f t="shared" si="23"/>
        <v>0</v>
      </c>
    </row>
    <row r="753" spans="1:7">
      <c r="A753" s="1" t="str">
        <f t="shared" si="22"/>
        <v>320Contributivo91</v>
      </c>
      <c r="B753" s="1">
        <v>320</v>
      </c>
      <c r="C753" s="1" t="s">
        <v>68</v>
      </c>
      <c r="D753" s="1" t="s">
        <v>100</v>
      </c>
      <c r="E753" s="1">
        <v>0</v>
      </c>
      <c r="F753" s="1">
        <f>VLOOKUP(B753,nombres!A:C,3,0)</f>
        <v>100000</v>
      </c>
      <c r="G753" s="1">
        <f t="shared" si="23"/>
        <v>0</v>
      </c>
    </row>
    <row r="754" spans="1:7">
      <c r="A754" s="1" t="str">
        <f t="shared" si="22"/>
        <v>320Contributivo94</v>
      </c>
      <c r="B754" s="1">
        <v>320</v>
      </c>
      <c r="C754" s="1" t="s">
        <v>68</v>
      </c>
      <c r="D754" s="1" t="s">
        <v>101</v>
      </c>
      <c r="E754" s="1">
        <v>0</v>
      </c>
      <c r="F754" s="1">
        <f>VLOOKUP(B754,nombres!A:C,3,0)</f>
        <v>100000</v>
      </c>
      <c r="G754" s="1">
        <f t="shared" si="23"/>
        <v>0</v>
      </c>
    </row>
    <row r="755" spans="1:7">
      <c r="A755" s="1" t="str">
        <f t="shared" si="22"/>
        <v>320Contributivo95</v>
      </c>
      <c r="B755" s="1">
        <v>320</v>
      </c>
      <c r="C755" s="1" t="s">
        <v>68</v>
      </c>
      <c r="D755" s="1" t="s">
        <v>102</v>
      </c>
      <c r="E755" s="1">
        <v>0</v>
      </c>
      <c r="F755" s="1">
        <f>VLOOKUP(B755,nombres!A:C,3,0)</f>
        <v>100000</v>
      </c>
      <c r="G755" s="1">
        <f t="shared" si="23"/>
        <v>0</v>
      </c>
    </row>
    <row r="756" spans="1:7">
      <c r="A756" s="1" t="str">
        <f t="shared" si="22"/>
        <v>320Contributivo97</v>
      </c>
      <c r="B756" s="1">
        <v>320</v>
      </c>
      <c r="C756" s="1" t="s">
        <v>68</v>
      </c>
      <c r="D756" s="1" t="s">
        <v>103</v>
      </c>
      <c r="E756" s="1">
        <v>0</v>
      </c>
      <c r="F756" s="1">
        <f>VLOOKUP(B756,nombres!A:C,3,0)</f>
        <v>100000</v>
      </c>
      <c r="G756" s="1">
        <f t="shared" si="23"/>
        <v>0</v>
      </c>
    </row>
    <row r="757" spans="1:7">
      <c r="A757" s="1" t="str">
        <f t="shared" si="22"/>
        <v>320Contributivo99</v>
      </c>
      <c r="B757" s="1">
        <v>320</v>
      </c>
      <c r="C757" s="1" t="s">
        <v>68</v>
      </c>
      <c r="D757" s="1" t="s">
        <v>104</v>
      </c>
      <c r="E757" s="1">
        <v>0</v>
      </c>
      <c r="F757" s="1">
        <f>VLOOKUP(B757,nombres!A:C,3,0)</f>
        <v>100000</v>
      </c>
      <c r="G757" s="1">
        <f t="shared" si="23"/>
        <v>0</v>
      </c>
    </row>
    <row r="758" spans="1:7">
      <c r="A758" s="1" t="str">
        <f t="shared" si="22"/>
        <v>320Subsidiado00</v>
      </c>
      <c r="B758" s="1">
        <v>320</v>
      </c>
      <c r="C758" s="1" t="s">
        <v>105</v>
      </c>
      <c r="D758" s="1" t="s">
        <v>69</v>
      </c>
      <c r="E758" s="1">
        <v>0</v>
      </c>
      <c r="F758" s="1">
        <f>VLOOKUP(B758,nombres!A:C,3,0)</f>
        <v>100000</v>
      </c>
      <c r="G758" s="1">
        <f t="shared" si="23"/>
        <v>0</v>
      </c>
    </row>
    <row r="759" spans="1:7">
      <c r="A759" s="1" t="str">
        <f t="shared" si="22"/>
        <v>320Subsidiado01</v>
      </c>
      <c r="B759" s="1">
        <v>320</v>
      </c>
      <c r="C759" s="1" t="s">
        <v>105</v>
      </c>
      <c r="D759" s="1" t="s">
        <v>70</v>
      </c>
      <c r="E759" s="1">
        <v>0</v>
      </c>
      <c r="F759" s="1">
        <f>VLOOKUP(B759,nombres!A:C,3,0)</f>
        <v>100000</v>
      </c>
      <c r="G759" s="1">
        <f t="shared" si="23"/>
        <v>0</v>
      </c>
    </row>
    <row r="760" spans="1:7">
      <c r="A760" s="1" t="str">
        <f t="shared" si="22"/>
        <v>320Subsidiado05</v>
      </c>
      <c r="B760" s="1">
        <v>320</v>
      </c>
      <c r="C760" s="1" t="s">
        <v>105</v>
      </c>
      <c r="D760" s="1" t="s">
        <v>71</v>
      </c>
      <c r="E760" s="1">
        <v>1.6898519307299864E-6</v>
      </c>
      <c r="F760" s="1">
        <f>VLOOKUP(B760,nombres!A:C,3,0)</f>
        <v>100000</v>
      </c>
      <c r="G760" s="1">
        <f t="shared" si="23"/>
        <v>0.16898519307299864</v>
      </c>
    </row>
    <row r="761" spans="1:7">
      <c r="A761" s="1" t="str">
        <f t="shared" si="22"/>
        <v>320Subsidiado08</v>
      </c>
      <c r="B761" s="1">
        <v>320</v>
      </c>
      <c r="C761" s="1" t="s">
        <v>105</v>
      </c>
      <c r="D761" s="1" t="s">
        <v>72</v>
      </c>
      <c r="E761" s="1">
        <v>0</v>
      </c>
      <c r="F761" s="1">
        <f>VLOOKUP(B761,nombres!A:C,3,0)</f>
        <v>100000</v>
      </c>
      <c r="G761" s="1">
        <f t="shared" si="23"/>
        <v>0</v>
      </c>
    </row>
    <row r="762" spans="1:7">
      <c r="A762" s="1" t="str">
        <f t="shared" si="22"/>
        <v>320Subsidiado11</v>
      </c>
      <c r="B762" s="1">
        <v>320</v>
      </c>
      <c r="C762" s="1" t="s">
        <v>105</v>
      </c>
      <c r="D762" s="1" t="s">
        <v>73</v>
      </c>
      <c r="E762" s="1">
        <v>0</v>
      </c>
      <c r="F762" s="1">
        <f>VLOOKUP(B762,nombres!A:C,3,0)</f>
        <v>100000</v>
      </c>
      <c r="G762" s="1">
        <f t="shared" si="23"/>
        <v>0</v>
      </c>
    </row>
    <row r="763" spans="1:7">
      <c r="A763" s="1" t="str">
        <f t="shared" si="22"/>
        <v>320Subsidiado13</v>
      </c>
      <c r="B763" s="1">
        <v>320</v>
      </c>
      <c r="C763" s="1" t="s">
        <v>105</v>
      </c>
      <c r="D763" s="1" t="s">
        <v>74</v>
      </c>
      <c r="E763" s="1">
        <v>4.1576786590099003E-8</v>
      </c>
      <c r="F763" s="1">
        <f>VLOOKUP(B763,nombres!A:C,3,0)</f>
        <v>100000</v>
      </c>
      <c r="G763" s="1">
        <f t="shared" si="23"/>
        <v>4.1576786590099002E-3</v>
      </c>
    </row>
    <row r="764" spans="1:7">
      <c r="A764" s="1" t="str">
        <f t="shared" si="22"/>
        <v>320Subsidiado15</v>
      </c>
      <c r="B764" s="1">
        <v>320</v>
      </c>
      <c r="C764" s="1" t="s">
        <v>105</v>
      </c>
      <c r="D764" s="1" t="s">
        <v>75</v>
      </c>
      <c r="E764" s="1">
        <v>0</v>
      </c>
      <c r="F764" s="1">
        <f>VLOOKUP(B764,nombres!A:C,3,0)</f>
        <v>100000</v>
      </c>
      <c r="G764" s="1">
        <f t="shared" si="23"/>
        <v>0</v>
      </c>
    </row>
    <row r="765" spans="1:7">
      <c r="A765" s="1" t="str">
        <f t="shared" si="22"/>
        <v>320Subsidiado17</v>
      </c>
      <c r="B765" s="1">
        <v>320</v>
      </c>
      <c r="C765" s="1" t="s">
        <v>105</v>
      </c>
      <c r="D765" s="1" t="s">
        <v>76</v>
      </c>
      <c r="E765" s="1">
        <v>4.0621995164016833E-8</v>
      </c>
      <c r="F765" s="1">
        <f>VLOOKUP(B765,nombres!A:C,3,0)</f>
        <v>100000</v>
      </c>
      <c r="G765" s="1">
        <f t="shared" si="23"/>
        <v>4.0621995164016834E-3</v>
      </c>
    </row>
    <row r="766" spans="1:7">
      <c r="A766" s="1" t="str">
        <f t="shared" si="22"/>
        <v>320Subsidiado18</v>
      </c>
      <c r="B766" s="1">
        <v>320</v>
      </c>
      <c r="C766" s="1" t="s">
        <v>105</v>
      </c>
      <c r="D766" s="1" t="s">
        <v>77</v>
      </c>
      <c r="E766" s="1">
        <v>0</v>
      </c>
      <c r="F766" s="1">
        <f>VLOOKUP(B766,nombres!A:C,3,0)</f>
        <v>100000</v>
      </c>
      <c r="G766" s="1">
        <f t="shared" si="23"/>
        <v>0</v>
      </c>
    </row>
    <row r="767" spans="1:7">
      <c r="A767" s="1" t="str">
        <f t="shared" si="22"/>
        <v>320Subsidiado19</v>
      </c>
      <c r="B767" s="1">
        <v>320</v>
      </c>
      <c r="C767" s="1" t="s">
        <v>105</v>
      </c>
      <c r="D767" s="1" t="s">
        <v>78</v>
      </c>
      <c r="E767" s="1">
        <v>2.4847415211423746E-7</v>
      </c>
      <c r="F767" s="1">
        <f>VLOOKUP(B767,nombres!A:C,3,0)</f>
        <v>100000</v>
      </c>
      <c r="G767" s="1">
        <f t="shared" si="23"/>
        <v>2.4847415211423744E-2</v>
      </c>
    </row>
    <row r="768" spans="1:7">
      <c r="A768" s="1" t="str">
        <f t="shared" si="22"/>
        <v>320Subsidiado20</v>
      </c>
      <c r="B768" s="1">
        <v>320</v>
      </c>
      <c r="C768" s="1" t="s">
        <v>105</v>
      </c>
      <c r="D768" s="1" t="s">
        <v>79</v>
      </c>
      <c r="E768" s="1">
        <v>4.1576786590099003E-8</v>
      </c>
      <c r="F768" s="1">
        <f>VLOOKUP(B768,nombres!A:C,3,0)</f>
        <v>100000</v>
      </c>
      <c r="G768" s="1">
        <f t="shared" si="23"/>
        <v>4.1576786590099002E-3</v>
      </c>
    </row>
    <row r="769" spans="1:7">
      <c r="A769" s="1" t="str">
        <f t="shared" si="22"/>
        <v>320Subsidiado23</v>
      </c>
      <c r="B769" s="1">
        <v>320</v>
      </c>
      <c r="C769" s="1" t="s">
        <v>105</v>
      </c>
      <c r="D769" s="1" t="s">
        <v>80</v>
      </c>
      <c r="E769" s="1">
        <v>0</v>
      </c>
      <c r="F769" s="1">
        <f>VLOOKUP(B769,nombres!A:C,3,0)</f>
        <v>100000</v>
      </c>
      <c r="G769" s="1">
        <f t="shared" si="23"/>
        <v>0</v>
      </c>
    </row>
    <row r="770" spans="1:7">
      <c r="A770" s="1" t="str">
        <f t="shared" si="22"/>
        <v>320Subsidiado25</v>
      </c>
      <c r="B770" s="1">
        <v>320</v>
      </c>
      <c r="C770" s="1" t="s">
        <v>105</v>
      </c>
      <c r="D770" s="1" t="s">
        <v>81</v>
      </c>
      <c r="E770" s="1">
        <v>4.7753843234584317E-8</v>
      </c>
      <c r="F770" s="1">
        <f>VLOOKUP(B770,nombres!A:C,3,0)</f>
        <v>100000</v>
      </c>
      <c r="G770" s="1">
        <f t="shared" si="23"/>
        <v>4.7753843234584316E-3</v>
      </c>
    </row>
    <row r="771" spans="1:7">
      <c r="A771" s="1" t="str">
        <f t="shared" ref="A771:A834" si="24">CONCATENATE(B771,C771,D771)</f>
        <v>320Subsidiado27</v>
      </c>
      <c r="B771" s="1">
        <v>320</v>
      </c>
      <c r="C771" s="1" t="s">
        <v>105</v>
      </c>
      <c r="D771" s="1" t="s">
        <v>82</v>
      </c>
      <c r="E771" s="1">
        <v>2.5173806841440498E-7</v>
      </c>
      <c r="F771" s="1">
        <f>VLOOKUP(B771,nombres!A:C,3,0)</f>
        <v>100000</v>
      </c>
      <c r="G771" s="1">
        <f t="shared" ref="G771:G834" si="25">E771*F771</f>
        <v>2.5173806841440497E-2</v>
      </c>
    </row>
    <row r="772" spans="1:7">
      <c r="A772" s="1" t="str">
        <f t="shared" si="24"/>
        <v>320Subsidiado41</v>
      </c>
      <c r="B772" s="1">
        <v>320</v>
      </c>
      <c r="C772" s="1" t="s">
        <v>105</v>
      </c>
      <c r="D772" s="1" t="s">
        <v>83</v>
      </c>
      <c r="E772" s="1">
        <v>3.273088968418463E-7</v>
      </c>
      <c r="F772" s="1">
        <f>VLOOKUP(B772,nombres!A:C,3,0)</f>
        <v>100000</v>
      </c>
      <c r="G772" s="1">
        <f t="shared" si="25"/>
        <v>3.2730889684184632E-2</v>
      </c>
    </row>
    <row r="773" spans="1:7">
      <c r="A773" s="1" t="str">
        <f t="shared" si="24"/>
        <v>320Subsidiado44</v>
      </c>
      <c r="B773" s="1">
        <v>320</v>
      </c>
      <c r="C773" s="1" t="s">
        <v>105</v>
      </c>
      <c r="D773" s="1" t="s">
        <v>84</v>
      </c>
      <c r="E773" s="1">
        <v>0</v>
      </c>
      <c r="F773" s="1">
        <f>VLOOKUP(B773,nombres!A:C,3,0)</f>
        <v>100000</v>
      </c>
      <c r="G773" s="1">
        <f t="shared" si="25"/>
        <v>0</v>
      </c>
    </row>
    <row r="774" spans="1:7">
      <c r="A774" s="1" t="str">
        <f t="shared" si="24"/>
        <v>320Subsidiado47</v>
      </c>
      <c r="B774" s="1">
        <v>320</v>
      </c>
      <c r="C774" s="1" t="s">
        <v>105</v>
      </c>
      <c r="D774" s="1" t="s">
        <v>85</v>
      </c>
      <c r="E774" s="1">
        <v>4.0621995164016833E-8</v>
      </c>
      <c r="F774" s="1">
        <f>VLOOKUP(B774,nombres!A:C,3,0)</f>
        <v>100000</v>
      </c>
      <c r="G774" s="1">
        <f t="shared" si="25"/>
        <v>4.0621995164016834E-3</v>
      </c>
    </row>
    <row r="775" spans="1:7">
      <c r="A775" s="1" t="str">
        <f t="shared" si="24"/>
        <v>320Subsidiado50</v>
      </c>
      <c r="B775" s="1">
        <v>320</v>
      </c>
      <c r="C775" s="1" t="s">
        <v>105</v>
      </c>
      <c r="D775" s="1" t="s">
        <v>86</v>
      </c>
      <c r="E775" s="1">
        <v>1.8357385410643392E-7</v>
      </c>
      <c r="F775" s="1">
        <f>VLOOKUP(B775,nombres!A:C,3,0)</f>
        <v>100000</v>
      </c>
      <c r="G775" s="1">
        <f t="shared" si="25"/>
        <v>1.8357385410643391E-2</v>
      </c>
    </row>
    <row r="776" spans="1:7">
      <c r="A776" s="1" t="str">
        <f t="shared" si="24"/>
        <v>320Subsidiado52</v>
      </c>
      <c r="B776" s="1">
        <v>320</v>
      </c>
      <c r="C776" s="1" t="s">
        <v>105</v>
      </c>
      <c r="D776" s="1" t="s">
        <v>87</v>
      </c>
      <c r="E776" s="1">
        <v>3.8316895823307402E-7</v>
      </c>
      <c r="F776" s="1">
        <f>VLOOKUP(B776,nombres!A:C,3,0)</f>
        <v>100000</v>
      </c>
      <c r="G776" s="1">
        <f t="shared" si="25"/>
        <v>3.8316895823307405E-2</v>
      </c>
    </row>
    <row r="777" spans="1:7">
      <c r="A777" s="1" t="str">
        <f t="shared" si="24"/>
        <v>320Subsidiado54</v>
      </c>
      <c r="B777" s="1">
        <v>320</v>
      </c>
      <c r="C777" s="1" t="s">
        <v>105</v>
      </c>
      <c r="D777" s="1" t="s">
        <v>88</v>
      </c>
      <c r="E777" s="1">
        <v>1.0761791871514156E-6</v>
      </c>
      <c r="F777" s="1">
        <f>VLOOKUP(B777,nombres!A:C,3,0)</f>
        <v>100000</v>
      </c>
      <c r="G777" s="1">
        <f t="shared" si="25"/>
        <v>0.10761791871514155</v>
      </c>
    </row>
    <row r="778" spans="1:7">
      <c r="A778" s="1" t="str">
        <f t="shared" si="24"/>
        <v>320Subsidiado63</v>
      </c>
      <c r="B778" s="1">
        <v>320</v>
      </c>
      <c r="C778" s="1" t="s">
        <v>105</v>
      </c>
      <c r="D778" s="1" t="s">
        <v>89</v>
      </c>
      <c r="E778" s="1">
        <v>0</v>
      </c>
      <c r="F778" s="1">
        <f>VLOOKUP(B778,nombres!A:C,3,0)</f>
        <v>100000</v>
      </c>
      <c r="G778" s="1">
        <f t="shared" si="25"/>
        <v>0</v>
      </c>
    </row>
    <row r="779" spans="1:7">
      <c r="A779" s="1" t="str">
        <f t="shared" si="24"/>
        <v>320Subsidiado66</v>
      </c>
      <c r="B779" s="1">
        <v>320</v>
      </c>
      <c r="C779" s="1" t="s">
        <v>105</v>
      </c>
      <c r="D779" s="1" t="s">
        <v>90</v>
      </c>
      <c r="E779" s="1">
        <v>4.7753843234584317E-8</v>
      </c>
      <c r="F779" s="1">
        <f>VLOOKUP(B779,nombres!A:C,3,0)</f>
        <v>100000</v>
      </c>
      <c r="G779" s="1">
        <f t="shared" si="25"/>
        <v>4.7753843234584316E-3</v>
      </c>
    </row>
    <row r="780" spans="1:7">
      <c r="A780" s="1" t="str">
        <f t="shared" si="24"/>
        <v>320Subsidiado68</v>
      </c>
      <c r="B780" s="1">
        <v>320</v>
      </c>
      <c r="C780" s="1" t="s">
        <v>105</v>
      </c>
      <c r="D780" s="1" t="s">
        <v>91</v>
      </c>
      <c r="E780" s="1">
        <v>1.8756257854939632E-7</v>
      </c>
      <c r="F780" s="1">
        <f>VLOOKUP(B780,nombres!A:C,3,0)</f>
        <v>100000</v>
      </c>
      <c r="G780" s="1">
        <f t="shared" si="25"/>
        <v>1.8756257854939631E-2</v>
      </c>
    </row>
    <row r="781" spans="1:7">
      <c r="A781" s="1" t="str">
        <f t="shared" si="24"/>
        <v>320Subsidiado70</v>
      </c>
      <c r="B781" s="1">
        <v>320</v>
      </c>
      <c r="C781" s="1" t="s">
        <v>105</v>
      </c>
      <c r="D781" s="1" t="s">
        <v>92</v>
      </c>
      <c r="E781" s="1">
        <v>1.2377556834421484E-7</v>
      </c>
      <c r="F781" s="1">
        <f>VLOOKUP(B781,nombres!A:C,3,0)</f>
        <v>100000</v>
      </c>
      <c r="G781" s="1">
        <f t="shared" si="25"/>
        <v>1.2377556834421485E-2</v>
      </c>
    </row>
    <row r="782" spans="1:7">
      <c r="A782" s="1" t="str">
        <f t="shared" si="24"/>
        <v>320Subsidiado73</v>
      </c>
      <c r="B782" s="1">
        <v>320</v>
      </c>
      <c r="C782" s="1" t="s">
        <v>105</v>
      </c>
      <c r="D782" s="1" t="s">
        <v>93</v>
      </c>
      <c r="E782" s="1">
        <v>0</v>
      </c>
      <c r="F782" s="1">
        <f>VLOOKUP(B782,nombres!A:C,3,0)</f>
        <v>100000</v>
      </c>
      <c r="G782" s="1">
        <f t="shared" si="25"/>
        <v>0</v>
      </c>
    </row>
    <row r="783" spans="1:7">
      <c r="A783" s="1" t="str">
        <f t="shared" si="24"/>
        <v>320Subsidiado76</v>
      </c>
      <c r="B783" s="1">
        <v>320</v>
      </c>
      <c r="C783" s="1" t="s">
        <v>105</v>
      </c>
      <c r="D783" s="1" t="s">
        <v>94</v>
      </c>
      <c r="E783" s="1">
        <v>8.7965647581348039E-8</v>
      </c>
      <c r="F783" s="1">
        <f>VLOOKUP(B783,nombres!A:C,3,0)</f>
        <v>100000</v>
      </c>
      <c r="G783" s="1">
        <f t="shared" si="25"/>
        <v>8.7965647581348047E-3</v>
      </c>
    </row>
    <row r="784" spans="1:7">
      <c r="A784" s="1" t="str">
        <f t="shared" si="24"/>
        <v>320Subsidiado80</v>
      </c>
      <c r="B784" s="1">
        <v>320</v>
      </c>
      <c r="C784" s="1" t="s">
        <v>105</v>
      </c>
      <c r="D784" s="1" t="s">
        <v>95</v>
      </c>
      <c r="E784" s="1">
        <v>0</v>
      </c>
      <c r="F784" s="1">
        <f>VLOOKUP(B784,nombres!A:C,3,0)</f>
        <v>100000</v>
      </c>
      <c r="G784" s="1">
        <f t="shared" si="25"/>
        <v>0</v>
      </c>
    </row>
    <row r="785" spans="1:7">
      <c r="A785" s="1" t="str">
        <f t="shared" si="24"/>
        <v>320Subsidiado81</v>
      </c>
      <c r="B785" s="1">
        <v>320</v>
      </c>
      <c r="C785" s="1" t="s">
        <v>105</v>
      </c>
      <c r="D785" s="1" t="s">
        <v>96</v>
      </c>
      <c r="E785" s="1">
        <v>0</v>
      </c>
      <c r="F785" s="1">
        <f>VLOOKUP(B785,nombres!A:C,3,0)</f>
        <v>100000</v>
      </c>
      <c r="G785" s="1">
        <f t="shared" si="25"/>
        <v>0</v>
      </c>
    </row>
    <row r="786" spans="1:7">
      <c r="A786" s="1" t="str">
        <f t="shared" si="24"/>
        <v>320Subsidiado85</v>
      </c>
      <c r="B786" s="1">
        <v>320</v>
      </c>
      <c r="C786" s="1" t="s">
        <v>105</v>
      </c>
      <c r="D786" s="1" t="s">
        <v>97</v>
      </c>
      <c r="E786" s="1">
        <v>0</v>
      </c>
      <c r="F786" s="1">
        <f>VLOOKUP(B786,nombres!A:C,3,0)</f>
        <v>100000</v>
      </c>
      <c r="G786" s="1">
        <f t="shared" si="25"/>
        <v>0</v>
      </c>
    </row>
    <row r="787" spans="1:7">
      <c r="A787" s="1" t="str">
        <f t="shared" si="24"/>
        <v>320Subsidiado86</v>
      </c>
      <c r="B787" s="1">
        <v>320</v>
      </c>
      <c r="C787" s="1" t="s">
        <v>105</v>
      </c>
      <c r="D787" s="1" t="s">
        <v>98</v>
      </c>
      <c r="E787" s="1">
        <v>0</v>
      </c>
      <c r="F787" s="1">
        <f>VLOOKUP(B787,nombres!A:C,3,0)</f>
        <v>100000</v>
      </c>
      <c r="G787" s="1">
        <f t="shared" si="25"/>
        <v>0</v>
      </c>
    </row>
    <row r="788" spans="1:7">
      <c r="A788" s="1" t="str">
        <f t="shared" si="24"/>
        <v>320Subsidiado88</v>
      </c>
      <c r="B788" s="1">
        <v>320</v>
      </c>
      <c r="C788" s="1" t="s">
        <v>105</v>
      </c>
      <c r="D788" s="1" t="s">
        <v>99</v>
      </c>
      <c r="E788" s="1">
        <v>0</v>
      </c>
      <c r="F788" s="1">
        <f>VLOOKUP(B788,nombres!A:C,3,0)</f>
        <v>100000</v>
      </c>
      <c r="G788" s="1">
        <f t="shared" si="25"/>
        <v>0</v>
      </c>
    </row>
    <row r="789" spans="1:7">
      <c r="A789" s="1" t="str">
        <f t="shared" si="24"/>
        <v>320Subsidiado91</v>
      </c>
      <c r="B789" s="1">
        <v>320</v>
      </c>
      <c r="C789" s="1" t="s">
        <v>105</v>
      </c>
      <c r="D789" s="1" t="s">
        <v>100</v>
      </c>
      <c r="E789" s="1">
        <v>0</v>
      </c>
      <c r="F789" s="1">
        <f>VLOOKUP(B789,nombres!A:C,3,0)</f>
        <v>100000</v>
      </c>
      <c r="G789" s="1">
        <f t="shared" si="25"/>
        <v>0</v>
      </c>
    </row>
    <row r="790" spans="1:7">
      <c r="A790" s="1" t="str">
        <f t="shared" si="24"/>
        <v>320Subsidiado94</v>
      </c>
      <c r="B790" s="1">
        <v>320</v>
      </c>
      <c r="C790" s="1" t="s">
        <v>105</v>
      </c>
      <c r="D790" s="1" t="s">
        <v>101</v>
      </c>
      <c r="E790" s="1">
        <v>0</v>
      </c>
      <c r="F790" s="1">
        <f>VLOOKUP(B790,nombres!A:C,3,0)</f>
        <v>100000</v>
      </c>
      <c r="G790" s="1">
        <f t="shared" si="25"/>
        <v>0</v>
      </c>
    </row>
    <row r="791" spans="1:7">
      <c r="A791" s="1" t="str">
        <f t="shared" si="24"/>
        <v>320Subsidiado95</v>
      </c>
      <c r="B791" s="1">
        <v>320</v>
      </c>
      <c r="C791" s="1" t="s">
        <v>105</v>
      </c>
      <c r="D791" s="1" t="s">
        <v>102</v>
      </c>
      <c r="E791" s="1">
        <v>0</v>
      </c>
      <c r="F791" s="1">
        <f>VLOOKUP(B791,nombres!A:C,3,0)</f>
        <v>100000</v>
      </c>
      <c r="G791" s="1">
        <f t="shared" si="25"/>
        <v>0</v>
      </c>
    </row>
    <row r="792" spans="1:7">
      <c r="A792" s="1" t="str">
        <f t="shared" si="24"/>
        <v>320Subsidiado97</v>
      </c>
      <c r="B792" s="1">
        <v>320</v>
      </c>
      <c r="C792" s="1" t="s">
        <v>105</v>
      </c>
      <c r="D792" s="1" t="s">
        <v>103</v>
      </c>
      <c r="E792" s="1">
        <v>0</v>
      </c>
      <c r="F792" s="1">
        <f>VLOOKUP(B792,nombres!A:C,3,0)</f>
        <v>100000</v>
      </c>
      <c r="G792" s="1">
        <f t="shared" si="25"/>
        <v>0</v>
      </c>
    </row>
    <row r="793" spans="1:7">
      <c r="A793" s="1" t="str">
        <f t="shared" si="24"/>
        <v>320Subsidiado99</v>
      </c>
      <c r="B793" s="1">
        <v>320</v>
      </c>
      <c r="C793" s="1" t="s">
        <v>105</v>
      </c>
      <c r="D793" s="1" t="s">
        <v>104</v>
      </c>
      <c r="E793" s="1">
        <v>0</v>
      </c>
      <c r="F793" s="1">
        <f>VLOOKUP(B793,nombres!A:C,3,0)</f>
        <v>100000</v>
      </c>
      <c r="G793" s="1">
        <f t="shared" si="25"/>
        <v>0</v>
      </c>
    </row>
    <row r="794" spans="1:7">
      <c r="A794" s="1" t="str">
        <f t="shared" si="24"/>
        <v>330Contributivo00</v>
      </c>
      <c r="B794" s="1">
        <v>330</v>
      </c>
      <c r="C794" s="1" t="s">
        <v>68</v>
      </c>
      <c r="D794" s="1" t="s">
        <v>69</v>
      </c>
      <c r="E794" s="1">
        <v>0</v>
      </c>
      <c r="F794" s="1">
        <f>VLOOKUP(B794,nombres!A:C,3,0)</f>
        <v>100000</v>
      </c>
      <c r="G794" s="1">
        <f t="shared" si="25"/>
        <v>0</v>
      </c>
    </row>
    <row r="795" spans="1:7">
      <c r="A795" s="1" t="str">
        <f t="shared" si="24"/>
        <v>330Contributivo01</v>
      </c>
      <c r="B795" s="1">
        <v>330</v>
      </c>
      <c r="C795" s="1" t="s">
        <v>68</v>
      </c>
      <c r="D795" s="1" t="s">
        <v>70</v>
      </c>
      <c r="E795" s="1">
        <v>1.3356428894380869E-7</v>
      </c>
      <c r="F795" s="1">
        <f>VLOOKUP(B795,nombres!A:C,3,0)</f>
        <v>100000</v>
      </c>
      <c r="G795" s="1">
        <f t="shared" si="25"/>
        <v>1.3356428894380868E-2</v>
      </c>
    </row>
    <row r="796" spans="1:7">
      <c r="A796" s="1" t="str">
        <f t="shared" si="24"/>
        <v>330Contributivo05</v>
      </c>
      <c r="B796" s="1">
        <v>330</v>
      </c>
      <c r="C796" s="1" t="s">
        <v>68</v>
      </c>
      <c r="D796" s="1" t="s">
        <v>71</v>
      </c>
      <c r="E796" s="1">
        <v>1.1040831331861177E-5</v>
      </c>
      <c r="F796" s="1">
        <f>VLOOKUP(B796,nombres!A:C,3,0)</f>
        <v>100000</v>
      </c>
      <c r="G796" s="1">
        <f t="shared" si="25"/>
        <v>1.1040831331861176</v>
      </c>
    </row>
    <row r="797" spans="1:7">
      <c r="A797" s="1" t="str">
        <f t="shared" si="24"/>
        <v>330Contributivo08</v>
      </c>
      <c r="B797" s="1">
        <v>330</v>
      </c>
      <c r="C797" s="1" t="s">
        <v>68</v>
      </c>
      <c r="D797" s="1" t="s">
        <v>72</v>
      </c>
      <c r="E797" s="1">
        <v>1.9415091638895911E-6</v>
      </c>
      <c r="F797" s="1">
        <f>VLOOKUP(B797,nombres!A:C,3,0)</f>
        <v>100000</v>
      </c>
      <c r="G797" s="1">
        <f t="shared" si="25"/>
        <v>0.19415091638895912</v>
      </c>
    </row>
    <row r="798" spans="1:7">
      <c r="A798" s="1" t="str">
        <f t="shared" si="24"/>
        <v>330Contributivo11</v>
      </c>
      <c r="B798" s="1">
        <v>330</v>
      </c>
      <c r="C798" s="1" t="s">
        <v>68</v>
      </c>
      <c r="D798" s="1" t="s">
        <v>73</v>
      </c>
      <c r="E798" s="1">
        <v>3.1665769811232248E-6</v>
      </c>
      <c r="F798" s="1">
        <f>VLOOKUP(B798,nombres!A:C,3,0)</f>
        <v>100000</v>
      </c>
      <c r="G798" s="1">
        <f t="shared" si="25"/>
        <v>0.31665769811232247</v>
      </c>
    </row>
    <row r="799" spans="1:7">
      <c r="A799" s="1" t="str">
        <f t="shared" si="24"/>
        <v>330Contributivo13</v>
      </c>
      <c r="B799" s="1">
        <v>330</v>
      </c>
      <c r="C799" s="1" t="s">
        <v>68</v>
      </c>
      <c r="D799" s="1" t="s">
        <v>74</v>
      </c>
      <c r="E799" s="1">
        <v>1.3452383092828949E-7</v>
      </c>
      <c r="F799" s="1">
        <f>VLOOKUP(B799,nombres!A:C,3,0)</f>
        <v>100000</v>
      </c>
      <c r="G799" s="1">
        <f t="shared" si="25"/>
        <v>1.3452383092828949E-2</v>
      </c>
    </row>
    <row r="800" spans="1:7">
      <c r="A800" s="1" t="str">
        <f t="shared" si="24"/>
        <v>330Contributivo15</v>
      </c>
      <c r="B800" s="1">
        <v>330</v>
      </c>
      <c r="C800" s="1" t="s">
        <v>68</v>
      </c>
      <c r="D800" s="1" t="s">
        <v>75</v>
      </c>
      <c r="E800" s="1">
        <v>8.7380564219454233E-7</v>
      </c>
      <c r="F800" s="1">
        <f>VLOOKUP(B800,nombres!A:C,3,0)</f>
        <v>100000</v>
      </c>
      <c r="G800" s="1">
        <f t="shared" si="25"/>
        <v>8.7380564219454226E-2</v>
      </c>
    </row>
    <row r="801" spans="1:7">
      <c r="A801" s="1" t="str">
        <f t="shared" si="24"/>
        <v>330Contributivo17</v>
      </c>
      <c r="B801" s="1">
        <v>330</v>
      </c>
      <c r="C801" s="1" t="s">
        <v>68</v>
      </c>
      <c r="D801" s="1" t="s">
        <v>76</v>
      </c>
      <c r="E801" s="1">
        <v>4.5257342591277326E-7</v>
      </c>
      <c r="F801" s="1">
        <f>VLOOKUP(B801,nombres!A:C,3,0)</f>
        <v>100000</v>
      </c>
      <c r="G801" s="1">
        <f t="shared" si="25"/>
        <v>4.5257342591277325E-2</v>
      </c>
    </row>
    <row r="802" spans="1:7">
      <c r="A802" s="1" t="str">
        <f t="shared" si="24"/>
        <v>330Contributivo18</v>
      </c>
      <c r="B802" s="1">
        <v>330</v>
      </c>
      <c r="C802" s="1" t="s">
        <v>68</v>
      </c>
      <c r="D802" s="1" t="s">
        <v>77</v>
      </c>
      <c r="E802" s="1">
        <v>0</v>
      </c>
      <c r="F802" s="1">
        <f>VLOOKUP(B802,nombres!A:C,3,0)</f>
        <v>100000</v>
      </c>
      <c r="G802" s="1">
        <f t="shared" si="25"/>
        <v>0</v>
      </c>
    </row>
    <row r="803" spans="1:7">
      <c r="A803" s="1" t="str">
        <f t="shared" si="24"/>
        <v>330Contributivo19</v>
      </c>
      <c r="B803" s="1">
        <v>330</v>
      </c>
      <c r="C803" s="1" t="s">
        <v>68</v>
      </c>
      <c r="D803" s="1" t="s">
        <v>78</v>
      </c>
      <c r="E803" s="1">
        <v>7.0238489965908852E-7</v>
      </c>
      <c r="F803" s="1">
        <f>VLOOKUP(B803,nombres!A:C,3,0)</f>
        <v>100000</v>
      </c>
      <c r="G803" s="1">
        <f t="shared" si="25"/>
        <v>7.0238489965908854E-2</v>
      </c>
    </row>
    <row r="804" spans="1:7">
      <c r="A804" s="1" t="str">
        <f t="shared" si="24"/>
        <v>330Contributivo20</v>
      </c>
      <c r="B804" s="1">
        <v>330</v>
      </c>
      <c r="C804" s="1" t="s">
        <v>68</v>
      </c>
      <c r="D804" s="1" t="s">
        <v>79</v>
      </c>
      <c r="E804" s="1">
        <v>3.5755198037355319E-8</v>
      </c>
      <c r="F804" s="1">
        <f>VLOOKUP(B804,nombres!A:C,3,0)</f>
        <v>100000</v>
      </c>
      <c r="G804" s="1">
        <f t="shared" si="25"/>
        <v>3.5755198037355318E-3</v>
      </c>
    </row>
    <row r="805" spans="1:7">
      <c r="A805" s="1" t="str">
        <f t="shared" si="24"/>
        <v>330Contributivo23</v>
      </c>
      <c r="B805" s="1">
        <v>330</v>
      </c>
      <c r="C805" s="1" t="s">
        <v>68</v>
      </c>
      <c r="D805" s="1" t="s">
        <v>80</v>
      </c>
      <c r="E805" s="1">
        <v>2.9744206647571025E-7</v>
      </c>
      <c r="F805" s="1">
        <f>VLOOKUP(B805,nombres!A:C,3,0)</f>
        <v>100000</v>
      </c>
      <c r="G805" s="1">
        <f t="shared" si="25"/>
        <v>2.9744206647571023E-2</v>
      </c>
    </row>
    <row r="806" spans="1:7">
      <c r="A806" s="1" t="str">
        <f t="shared" si="24"/>
        <v>330Contributivo25</v>
      </c>
      <c r="B806" s="1">
        <v>330</v>
      </c>
      <c r="C806" s="1" t="s">
        <v>68</v>
      </c>
      <c r="D806" s="1" t="s">
        <v>81</v>
      </c>
      <c r="E806" s="1">
        <v>9.6893311055558054E-7</v>
      </c>
      <c r="F806" s="1">
        <f>VLOOKUP(B806,nombres!A:C,3,0)</f>
        <v>100000</v>
      </c>
      <c r="G806" s="1">
        <f t="shared" si="25"/>
        <v>9.6893311055558054E-2</v>
      </c>
    </row>
    <row r="807" spans="1:7">
      <c r="A807" s="1" t="str">
        <f t="shared" si="24"/>
        <v>330Contributivo27</v>
      </c>
      <c r="B807" s="1">
        <v>330</v>
      </c>
      <c r="C807" s="1" t="s">
        <v>68</v>
      </c>
      <c r="D807" s="1" t="s">
        <v>82</v>
      </c>
      <c r="E807" s="1">
        <v>0</v>
      </c>
      <c r="F807" s="1">
        <f>VLOOKUP(B807,nombres!A:C,3,0)</f>
        <v>100000</v>
      </c>
      <c r="G807" s="1">
        <f t="shared" si="25"/>
        <v>0</v>
      </c>
    </row>
    <row r="808" spans="1:7">
      <c r="A808" s="1" t="str">
        <f t="shared" si="24"/>
        <v>330Contributivo41</v>
      </c>
      <c r="B808" s="1">
        <v>330</v>
      </c>
      <c r="C808" s="1" t="s">
        <v>68</v>
      </c>
      <c r="D808" s="1" t="s">
        <v>83</v>
      </c>
      <c r="E808" s="1">
        <v>6.0460167586857981E-7</v>
      </c>
      <c r="F808" s="1">
        <f>VLOOKUP(B808,nombres!A:C,3,0)</f>
        <v>100000</v>
      </c>
      <c r="G808" s="1">
        <f t="shared" si="25"/>
        <v>6.0460167586857981E-2</v>
      </c>
    </row>
    <row r="809" spans="1:7">
      <c r="A809" s="1" t="str">
        <f t="shared" si="24"/>
        <v>330Contributivo44</v>
      </c>
      <c r="B809" s="1">
        <v>330</v>
      </c>
      <c r="C809" s="1" t="s">
        <v>68</v>
      </c>
      <c r="D809" s="1" t="s">
        <v>84</v>
      </c>
      <c r="E809" s="1">
        <v>1.9619232458970698E-7</v>
      </c>
      <c r="F809" s="1">
        <f>VLOOKUP(B809,nombres!A:C,3,0)</f>
        <v>100000</v>
      </c>
      <c r="G809" s="1">
        <f t="shared" si="25"/>
        <v>1.9619232458970699E-2</v>
      </c>
    </row>
    <row r="810" spans="1:7">
      <c r="A810" s="1" t="str">
        <f t="shared" si="24"/>
        <v>330Contributivo47</v>
      </c>
      <c r="B810" s="1">
        <v>330</v>
      </c>
      <c r="C810" s="1" t="s">
        <v>68</v>
      </c>
      <c r="D810" s="1" t="s">
        <v>85</v>
      </c>
      <c r="E810" s="1">
        <v>2.6608130571639678E-7</v>
      </c>
      <c r="F810" s="1">
        <f>VLOOKUP(B810,nombres!A:C,3,0)</f>
        <v>100000</v>
      </c>
      <c r="G810" s="1">
        <f t="shared" si="25"/>
        <v>2.6608130571639677E-2</v>
      </c>
    </row>
    <row r="811" spans="1:7">
      <c r="A811" s="1" t="str">
        <f t="shared" si="24"/>
        <v>330Contributivo50</v>
      </c>
      <c r="B811" s="1">
        <v>330</v>
      </c>
      <c r="C811" s="1" t="s">
        <v>68</v>
      </c>
      <c r="D811" s="1" t="s">
        <v>86</v>
      </c>
      <c r="E811" s="1">
        <v>6.1882449705943369E-7</v>
      </c>
      <c r="F811" s="1">
        <f>VLOOKUP(B811,nombres!A:C,3,0)</f>
        <v>100000</v>
      </c>
      <c r="G811" s="1">
        <f t="shared" si="25"/>
        <v>6.1882449705943372E-2</v>
      </c>
    </row>
    <row r="812" spans="1:7">
      <c r="A812" s="1" t="str">
        <f t="shared" si="24"/>
        <v>330Contributivo52</v>
      </c>
      <c r="B812" s="1">
        <v>330</v>
      </c>
      <c r="C812" s="1" t="s">
        <v>68</v>
      </c>
      <c r="D812" s="1" t="s">
        <v>87</v>
      </c>
      <c r="E812" s="1">
        <v>3.2506385765561524E-7</v>
      </c>
      <c r="F812" s="1">
        <f>VLOOKUP(B812,nombres!A:C,3,0)</f>
        <v>100000</v>
      </c>
      <c r="G812" s="1">
        <f t="shared" si="25"/>
        <v>3.2506385765561523E-2</v>
      </c>
    </row>
    <row r="813" spans="1:7">
      <c r="A813" s="1" t="str">
        <f t="shared" si="24"/>
        <v>330Contributivo54</v>
      </c>
      <c r="B813" s="1">
        <v>330</v>
      </c>
      <c r="C813" s="1" t="s">
        <v>68</v>
      </c>
      <c r="D813" s="1" t="s">
        <v>88</v>
      </c>
      <c r="E813" s="1">
        <v>6.0489899045167361E-7</v>
      </c>
      <c r="F813" s="1">
        <f>VLOOKUP(B813,nombres!A:C,3,0)</f>
        <v>100000</v>
      </c>
      <c r="G813" s="1">
        <f t="shared" si="25"/>
        <v>6.0489899045167363E-2</v>
      </c>
    </row>
    <row r="814" spans="1:7">
      <c r="A814" s="1" t="str">
        <f t="shared" si="24"/>
        <v>330Contributivo63</v>
      </c>
      <c r="B814" s="1">
        <v>330</v>
      </c>
      <c r="C814" s="1" t="s">
        <v>68</v>
      </c>
      <c r="D814" s="1" t="s">
        <v>89</v>
      </c>
      <c r="E814" s="1">
        <v>1.9590525320130683E-7</v>
      </c>
      <c r="F814" s="1">
        <f>VLOOKUP(B814,nombres!A:C,3,0)</f>
        <v>100000</v>
      </c>
      <c r="G814" s="1">
        <f t="shared" si="25"/>
        <v>1.9590525320130683E-2</v>
      </c>
    </row>
    <row r="815" spans="1:7">
      <c r="A815" s="1" t="str">
        <f t="shared" si="24"/>
        <v>330Contributivo66</v>
      </c>
      <c r="B815" s="1">
        <v>330</v>
      </c>
      <c r="C815" s="1" t="s">
        <v>68</v>
      </c>
      <c r="D815" s="1" t="s">
        <v>90</v>
      </c>
      <c r="E815" s="1">
        <v>6.4907354095401448E-7</v>
      </c>
      <c r="F815" s="1">
        <f>VLOOKUP(B815,nombres!A:C,3,0)</f>
        <v>100000</v>
      </c>
      <c r="G815" s="1">
        <f t="shared" si="25"/>
        <v>6.4907354095401451E-2</v>
      </c>
    </row>
    <row r="816" spans="1:7">
      <c r="A816" s="1" t="str">
        <f t="shared" si="24"/>
        <v>330Contributivo68</v>
      </c>
      <c r="B816" s="1">
        <v>330</v>
      </c>
      <c r="C816" s="1" t="s">
        <v>68</v>
      </c>
      <c r="D816" s="1" t="s">
        <v>91</v>
      </c>
      <c r="E816" s="1">
        <v>1.056395201120288E-6</v>
      </c>
      <c r="F816" s="1">
        <f>VLOOKUP(B816,nombres!A:C,3,0)</f>
        <v>100000</v>
      </c>
      <c r="G816" s="1">
        <f t="shared" si="25"/>
        <v>0.1056395201120288</v>
      </c>
    </row>
    <row r="817" spans="1:7">
      <c r="A817" s="1" t="str">
        <f t="shared" si="24"/>
        <v>330Contributivo70</v>
      </c>
      <c r="B817" s="1">
        <v>330</v>
      </c>
      <c r="C817" s="1" t="s">
        <v>68</v>
      </c>
      <c r="D817" s="1" t="s">
        <v>92</v>
      </c>
      <c r="E817" s="1">
        <v>1.8651636598311848E-7</v>
      </c>
      <c r="F817" s="1">
        <f>VLOOKUP(B817,nombres!A:C,3,0)</f>
        <v>100000</v>
      </c>
      <c r="G817" s="1">
        <f t="shared" si="25"/>
        <v>1.8651636598311847E-2</v>
      </c>
    </row>
    <row r="818" spans="1:7">
      <c r="A818" s="1" t="str">
        <f t="shared" si="24"/>
        <v>330Contributivo73</v>
      </c>
      <c r="B818" s="1">
        <v>330</v>
      </c>
      <c r="C818" s="1" t="s">
        <v>68</v>
      </c>
      <c r="D818" s="1" t="s">
        <v>93</v>
      </c>
      <c r="E818" s="1">
        <v>8.1493314265737673E-7</v>
      </c>
      <c r="F818" s="1">
        <f>VLOOKUP(B818,nombres!A:C,3,0)</f>
        <v>100000</v>
      </c>
      <c r="G818" s="1">
        <f t="shared" si="25"/>
        <v>8.1493314265737679E-2</v>
      </c>
    </row>
    <row r="819" spans="1:7">
      <c r="A819" s="1" t="str">
        <f t="shared" si="24"/>
        <v>330Contributivo76</v>
      </c>
      <c r="B819" s="1">
        <v>330</v>
      </c>
      <c r="C819" s="1" t="s">
        <v>68</v>
      </c>
      <c r="D819" s="1" t="s">
        <v>94</v>
      </c>
      <c r="E819" s="1">
        <v>3.0288186479322073E-6</v>
      </c>
      <c r="F819" s="1">
        <f>VLOOKUP(B819,nombres!A:C,3,0)</f>
        <v>100000</v>
      </c>
      <c r="G819" s="1">
        <f t="shared" si="25"/>
        <v>0.30288186479322071</v>
      </c>
    </row>
    <row r="820" spans="1:7">
      <c r="A820" s="1" t="str">
        <f t="shared" si="24"/>
        <v>330Contributivo80</v>
      </c>
      <c r="B820" s="1">
        <v>330</v>
      </c>
      <c r="C820" s="1" t="s">
        <v>68</v>
      </c>
      <c r="D820" s="1" t="s">
        <v>95</v>
      </c>
      <c r="E820" s="1">
        <v>0</v>
      </c>
      <c r="F820" s="1">
        <f>VLOOKUP(B820,nombres!A:C,3,0)</f>
        <v>100000</v>
      </c>
      <c r="G820" s="1">
        <f t="shared" si="25"/>
        <v>0</v>
      </c>
    </row>
    <row r="821" spans="1:7">
      <c r="A821" s="1" t="str">
        <f t="shared" si="24"/>
        <v>330Contributivo81</v>
      </c>
      <c r="B821" s="1">
        <v>330</v>
      </c>
      <c r="C821" s="1" t="s">
        <v>68</v>
      </c>
      <c r="D821" s="1" t="s">
        <v>96</v>
      </c>
      <c r="E821" s="1">
        <v>0</v>
      </c>
      <c r="F821" s="1">
        <f>VLOOKUP(B821,nombres!A:C,3,0)</f>
        <v>100000</v>
      </c>
      <c r="G821" s="1">
        <f t="shared" si="25"/>
        <v>0</v>
      </c>
    </row>
    <row r="822" spans="1:7">
      <c r="A822" s="1" t="str">
        <f t="shared" si="24"/>
        <v>330Contributivo85</v>
      </c>
      <c r="B822" s="1">
        <v>330</v>
      </c>
      <c r="C822" s="1" t="s">
        <v>68</v>
      </c>
      <c r="D822" s="1" t="s">
        <v>97</v>
      </c>
      <c r="E822" s="1">
        <v>3.3902467398412453E-7</v>
      </c>
      <c r="F822" s="1">
        <f>VLOOKUP(B822,nombres!A:C,3,0)</f>
        <v>100000</v>
      </c>
      <c r="G822" s="1">
        <f t="shared" si="25"/>
        <v>3.3902467398412454E-2</v>
      </c>
    </row>
    <row r="823" spans="1:7">
      <c r="A823" s="1" t="str">
        <f t="shared" si="24"/>
        <v>330Contributivo86</v>
      </c>
      <c r="B823" s="1">
        <v>330</v>
      </c>
      <c r="C823" s="1" t="s">
        <v>68</v>
      </c>
      <c r="D823" s="1" t="s">
        <v>98</v>
      </c>
      <c r="E823" s="1">
        <v>3.5755198037355319E-8</v>
      </c>
      <c r="F823" s="1">
        <f>VLOOKUP(B823,nombres!A:C,3,0)</f>
        <v>100000</v>
      </c>
      <c r="G823" s="1">
        <f t="shared" si="25"/>
        <v>3.5755198037355318E-3</v>
      </c>
    </row>
    <row r="824" spans="1:7">
      <c r="A824" s="1" t="str">
        <f t="shared" si="24"/>
        <v>330Contributivo88</v>
      </c>
      <c r="B824" s="1">
        <v>330</v>
      </c>
      <c r="C824" s="1" t="s">
        <v>68</v>
      </c>
      <c r="D824" s="1" t="s">
        <v>99</v>
      </c>
      <c r="E824" s="1">
        <v>0</v>
      </c>
      <c r="F824" s="1">
        <f>VLOOKUP(B824,nombres!A:C,3,0)</f>
        <v>100000</v>
      </c>
      <c r="G824" s="1">
        <f t="shared" si="25"/>
        <v>0</v>
      </c>
    </row>
    <row r="825" spans="1:7">
      <c r="A825" s="1" t="str">
        <f t="shared" si="24"/>
        <v>330Contributivo91</v>
      </c>
      <c r="B825" s="1">
        <v>330</v>
      </c>
      <c r="C825" s="1" t="s">
        <v>68</v>
      </c>
      <c r="D825" s="1" t="s">
        <v>100</v>
      </c>
      <c r="E825" s="1">
        <v>9.8096162294853492E-8</v>
      </c>
      <c r="F825" s="1">
        <f>VLOOKUP(B825,nombres!A:C,3,0)</f>
        <v>100000</v>
      </c>
      <c r="G825" s="1">
        <f t="shared" si="25"/>
        <v>9.8096162294853493E-3</v>
      </c>
    </row>
    <row r="826" spans="1:7">
      <c r="A826" s="1" t="str">
        <f t="shared" si="24"/>
        <v>330Contributivo94</v>
      </c>
      <c r="B826" s="1">
        <v>330</v>
      </c>
      <c r="C826" s="1" t="s">
        <v>68</v>
      </c>
      <c r="D826" s="1" t="s">
        <v>101</v>
      </c>
      <c r="E826" s="1">
        <v>0</v>
      </c>
      <c r="F826" s="1">
        <f>VLOOKUP(B826,nombres!A:C,3,0)</f>
        <v>100000</v>
      </c>
      <c r="G826" s="1">
        <f t="shared" si="25"/>
        <v>0</v>
      </c>
    </row>
    <row r="827" spans="1:7">
      <c r="A827" s="1" t="str">
        <f t="shared" si="24"/>
        <v>330Contributivo95</v>
      </c>
      <c r="B827" s="1">
        <v>330</v>
      </c>
      <c r="C827" s="1" t="s">
        <v>68</v>
      </c>
      <c r="D827" s="1" t="s">
        <v>102</v>
      </c>
      <c r="E827" s="1">
        <v>1.7848891879837649E-7</v>
      </c>
      <c r="F827" s="1">
        <f>VLOOKUP(B827,nombres!A:C,3,0)</f>
        <v>100000</v>
      </c>
      <c r="G827" s="1">
        <f t="shared" si="25"/>
        <v>1.7848891879837649E-2</v>
      </c>
    </row>
    <row r="828" spans="1:7">
      <c r="A828" s="1" t="str">
        <f t="shared" si="24"/>
        <v>330Contributivo97</v>
      </c>
      <c r="B828" s="1">
        <v>330</v>
      </c>
      <c r="C828" s="1" t="s">
        <v>68</v>
      </c>
      <c r="D828" s="1" t="s">
        <v>103</v>
      </c>
      <c r="E828" s="1">
        <v>0</v>
      </c>
      <c r="F828" s="1">
        <f>VLOOKUP(B828,nombres!A:C,3,0)</f>
        <v>100000</v>
      </c>
      <c r="G828" s="1">
        <f t="shared" si="25"/>
        <v>0</v>
      </c>
    </row>
    <row r="829" spans="1:7">
      <c r="A829" s="1" t="str">
        <f t="shared" si="24"/>
        <v>330Contributivo99</v>
      </c>
      <c r="B829" s="1">
        <v>330</v>
      </c>
      <c r="C829" s="1" t="s">
        <v>68</v>
      </c>
      <c r="D829" s="1" t="s">
        <v>104</v>
      </c>
      <c r="E829" s="1">
        <v>6.2340964257498165E-8</v>
      </c>
      <c r="F829" s="1">
        <f>VLOOKUP(B829,nombres!A:C,3,0)</f>
        <v>100000</v>
      </c>
      <c r="G829" s="1">
        <f t="shared" si="25"/>
        <v>6.2340964257498162E-3</v>
      </c>
    </row>
    <row r="830" spans="1:7">
      <c r="A830" s="1" t="str">
        <f t="shared" si="24"/>
        <v>330Subsidiado00</v>
      </c>
      <c r="B830" s="1">
        <v>330</v>
      </c>
      <c r="C830" s="1" t="s">
        <v>105</v>
      </c>
      <c r="D830" s="1" t="s">
        <v>69</v>
      </c>
      <c r="E830" s="1">
        <v>0</v>
      </c>
      <c r="F830" s="1">
        <f>VLOOKUP(B830,nombres!A:C,3,0)</f>
        <v>100000</v>
      </c>
      <c r="G830" s="1">
        <f t="shared" si="25"/>
        <v>0</v>
      </c>
    </row>
    <row r="831" spans="1:7">
      <c r="A831" s="1" t="str">
        <f t="shared" si="24"/>
        <v>330Subsidiado01</v>
      </c>
      <c r="B831" s="1">
        <v>330</v>
      </c>
      <c r="C831" s="1" t="s">
        <v>105</v>
      </c>
      <c r="D831" s="1" t="s">
        <v>70</v>
      </c>
      <c r="E831" s="1">
        <v>4.0621995164016833E-8</v>
      </c>
      <c r="F831" s="1">
        <f>VLOOKUP(B831,nombres!A:C,3,0)</f>
        <v>100000</v>
      </c>
      <c r="G831" s="1">
        <f t="shared" si="25"/>
        <v>4.0621995164016834E-3</v>
      </c>
    </row>
    <row r="832" spans="1:7">
      <c r="A832" s="1" t="str">
        <f t="shared" si="24"/>
        <v>330Subsidiado05</v>
      </c>
      <c r="B832" s="1">
        <v>330</v>
      </c>
      <c r="C832" s="1" t="s">
        <v>105</v>
      </c>
      <c r="D832" s="1" t="s">
        <v>71</v>
      </c>
      <c r="E832" s="1">
        <v>1.5680240666477927E-6</v>
      </c>
      <c r="F832" s="1">
        <f>VLOOKUP(B832,nombres!A:C,3,0)</f>
        <v>100000</v>
      </c>
      <c r="G832" s="1">
        <f t="shared" si="25"/>
        <v>0.15680240666477926</v>
      </c>
    </row>
    <row r="833" spans="1:7">
      <c r="A833" s="1" t="str">
        <f t="shared" si="24"/>
        <v>330Subsidiado08</v>
      </c>
      <c r="B833" s="1">
        <v>330</v>
      </c>
      <c r="C833" s="1" t="s">
        <v>105</v>
      </c>
      <c r="D833" s="1" t="s">
        <v>72</v>
      </c>
      <c r="E833" s="1">
        <v>1.2015045479058788E-6</v>
      </c>
      <c r="F833" s="1">
        <f>VLOOKUP(B833,nombres!A:C,3,0)</f>
        <v>100000</v>
      </c>
      <c r="G833" s="1">
        <f t="shared" si="25"/>
        <v>0.12015045479058788</v>
      </c>
    </row>
    <row r="834" spans="1:7">
      <c r="A834" s="1" t="str">
        <f t="shared" si="24"/>
        <v>330Subsidiado11</v>
      </c>
      <c r="B834" s="1">
        <v>330</v>
      </c>
      <c r="C834" s="1" t="s">
        <v>105</v>
      </c>
      <c r="D834" s="1" t="s">
        <v>73</v>
      </c>
      <c r="E834" s="1">
        <v>5.6157803164365661E-7</v>
      </c>
      <c r="F834" s="1">
        <f>VLOOKUP(B834,nombres!A:C,3,0)</f>
        <v>100000</v>
      </c>
      <c r="G834" s="1">
        <f t="shared" si="25"/>
        <v>5.6157803164365659E-2</v>
      </c>
    </row>
    <row r="835" spans="1:7">
      <c r="A835" s="1" t="str">
        <f t="shared" ref="A835:A898" si="26">CONCATENATE(B835,C835,D835)</f>
        <v>330Subsidiado13</v>
      </c>
      <c r="B835" s="1">
        <v>330</v>
      </c>
      <c r="C835" s="1" t="s">
        <v>105</v>
      </c>
      <c r="D835" s="1" t="s">
        <v>74</v>
      </c>
      <c r="E835" s="1">
        <v>7.2034038895187729E-7</v>
      </c>
      <c r="F835" s="1">
        <f>VLOOKUP(B835,nombres!A:C,3,0)</f>
        <v>100000</v>
      </c>
      <c r="G835" s="1">
        <f t="shared" ref="G835:G898" si="27">E835*F835</f>
        <v>7.2034038895187724E-2</v>
      </c>
    </row>
    <row r="836" spans="1:7">
      <c r="A836" s="1" t="str">
        <f t="shared" si="26"/>
        <v>330Subsidiado15</v>
      </c>
      <c r="B836" s="1">
        <v>330</v>
      </c>
      <c r="C836" s="1" t="s">
        <v>105</v>
      </c>
      <c r="D836" s="1" t="s">
        <v>75</v>
      </c>
      <c r="E836" s="1">
        <v>6.9487043769973182E-7</v>
      </c>
      <c r="F836" s="1">
        <f>VLOOKUP(B836,nombres!A:C,3,0)</f>
        <v>100000</v>
      </c>
      <c r="G836" s="1">
        <f t="shared" si="27"/>
        <v>6.9487043769973181E-2</v>
      </c>
    </row>
    <row r="837" spans="1:7">
      <c r="A837" s="1" t="str">
        <f t="shared" si="26"/>
        <v>330Subsidiado17</v>
      </c>
      <c r="B837" s="1">
        <v>330</v>
      </c>
      <c r="C837" s="1" t="s">
        <v>105</v>
      </c>
      <c r="D837" s="1" t="s">
        <v>76</v>
      </c>
      <c r="E837" s="1">
        <v>5.0851511996710673E-7</v>
      </c>
      <c r="F837" s="1">
        <f>VLOOKUP(B837,nombres!A:C,3,0)</f>
        <v>100000</v>
      </c>
      <c r="G837" s="1">
        <f t="shared" si="27"/>
        <v>5.0851511996710674E-2</v>
      </c>
    </row>
    <row r="838" spans="1:7">
      <c r="A838" s="1" t="str">
        <f t="shared" si="26"/>
        <v>330Subsidiado18</v>
      </c>
      <c r="B838" s="1">
        <v>330</v>
      </c>
      <c r="C838" s="1" t="s">
        <v>105</v>
      </c>
      <c r="D838" s="1" t="s">
        <v>77</v>
      </c>
      <c r="E838" s="1">
        <v>0</v>
      </c>
      <c r="F838" s="1">
        <f>VLOOKUP(B838,nombres!A:C,3,0)</f>
        <v>100000</v>
      </c>
      <c r="G838" s="1">
        <f t="shared" si="27"/>
        <v>0</v>
      </c>
    </row>
    <row r="839" spans="1:7">
      <c r="A839" s="1" t="str">
        <f t="shared" si="26"/>
        <v>330Subsidiado19</v>
      </c>
      <c r="B839" s="1">
        <v>330</v>
      </c>
      <c r="C839" s="1" t="s">
        <v>105</v>
      </c>
      <c r="D839" s="1" t="s">
        <v>78</v>
      </c>
      <c r="E839" s="1">
        <v>1.2787498182753759E-6</v>
      </c>
      <c r="F839" s="1">
        <f>VLOOKUP(B839,nombres!A:C,3,0)</f>
        <v>100000</v>
      </c>
      <c r="G839" s="1">
        <f t="shared" si="27"/>
        <v>0.12787498182753759</v>
      </c>
    </row>
    <row r="840" spans="1:7">
      <c r="A840" s="1" t="str">
        <f t="shared" si="26"/>
        <v>330Subsidiado20</v>
      </c>
      <c r="B840" s="1">
        <v>330</v>
      </c>
      <c r="C840" s="1" t="s">
        <v>105</v>
      </c>
      <c r="D840" s="1" t="s">
        <v>79</v>
      </c>
      <c r="E840" s="1">
        <v>2.464497149111552E-7</v>
      </c>
      <c r="F840" s="1">
        <f>VLOOKUP(B840,nombres!A:C,3,0)</f>
        <v>100000</v>
      </c>
      <c r="G840" s="1">
        <f t="shared" si="27"/>
        <v>2.4644971491115521E-2</v>
      </c>
    </row>
    <row r="841" spans="1:7">
      <c r="A841" s="1" t="str">
        <f t="shared" si="26"/>
        <v>330Subsidiado23</v>
      </c>
      <c r="B841" s="1">
        <v>330</v>
      </c>
      <c r="C841" s="1" t="s">
        <v>105</v>
      </c>
      <c r="D841" s="1" t="s">
        <v>80</v>
      </c>
      <c r="E841" s="1">
        <v>5.4439727344532904E-7</v>
      </c>
      <c r="F841" s="1">
        <f>VLOOKUP(B841,nombres!A:C,3,0)</f>
        <v>100000</v>
      </c>
      <c r="G841" s="1">
        <f t="shared" si="27"/>
        <v>5.4439727344532902E-2</v>
      </c>
    </row>
    <row r="842" spans="1:7">
      <c r="A842" s="1" t="str">
        <f t="shared" si="26"/>
        <v>330Subsidiado25</v>
      </c>
      <c r="B842" s="1">
        <v>330</v>
      </c>
      <c r="C842" s="1" t="s">
        <v>105</v>
      </c>
      <c r="D842" s="1" t="s">
        <v>81</v>
      </c>
      <c r="E842" s="1">
        <v>1.8195541202783313E-7</v>
      </c>
      <c r="F842" s="1">
        <f>VLOOKUP(B842,nombres!A:C,3,0)</f>
        <v>100000</v>
      </c>
      <c r="G842" s="1">
        <f t="shared" si="27"/>
        <v>1.8195541202783314E-2</v>
      </c>
    </row>
    <row r="843" spans="1:7">
      <c r="A843" s="1" t="str">
        <f t="shared" si="26"/>
        <v>330Subsidiado27</v>
      </c>
      <c r="B843" s="1">
        <v>330</v>
      </c>
      <c r="C843" s="1" t="s">
        <v>105</v>
      </c>
      <c r="D843" s="1" t="s">
        <v>82</v>
      </c>
      <c r="E843" s="1">
        <v>8.2198781754115835E-8</v>
      </c>
      <c r="F843" s="1">
        <f>VLOOKUP(B843,nombres!A:C,3,0)</f>
        <v>100000</v>
      </c>
      <c r="G843" s="1">
        <f t="shared" si="27"/>
        <v>8.2198781754115827E-3</v>
      </c>
    </row>
    <row r="844" spans="1:7">
      <c r="A844" s="1" t="str">
        <f t="shared" si="26"/>
        <v>330Subsidiado41</v>
      </c>
      <c r="B844" s="1">
        <v>330</v>
      </c>
      <c r="C844" s="1" t="s">
        <v>105</v>
      </c>
      <c r="D844" s="1" t="s">
        <v>83</v>
      </c>
      <c r="E844" s="1">
        <v>1.8565749329844461E-6</v>
      </c>
      <c r="F844" s="1">
        <f>VLOOKUP(B844,nombres!A:C,3,0)</f>
        <v>100000</v>
      </c>
      <c r="G844" s="1">
        <f t="shared" si="27"/>
        <v>0.18565749329844461</v>
      </c>
    </row>
    <row r="845" spans="1:7">
      <c r="A845" s="1" t="str">
        <f t="shared" si="26"/>
        <v>330Subsidiado44</v>
      </c>
      <c r="B845" s="1">
        <v>330</v>
      </c>
      <c r="C845" s="1" t="s">
        <v>105</v>
      </c>
      <c r="D845" s="1" t="s">
        <v>84</v>
      </c>
      <c r="E845" s="1">
        <v>9.890439283228037E-7</v>
      </c>
      <c r="F845" s="1">
        <f>VLOOKUP(B845,nombres!A:C,3,0)</f>
        <v>100000</v>
      </c>
      <c r="G845" s="1">
        <f t="shared" si="27"/>
        <v>9.8904392832280363E-2</v>
      </c>
    </row>
    <row r="846" spans="1:7">
      <c r="A846" s="1" t="str">
        <f t="shared" si="26"/>
        <v>330Subsidiado47</v>
      </c>
      <c r="B846" s="1">
        <v>330</v>
      </c>
      <c r="C846" s="1" t="s">
        <v>105</v>
      </c>
      <c r="D846" s="1" t="s">
        <v>85</v>
      </c>
      <c r="E846" s="1">
        <v>3.3108922535653256E-7</v>
      </c>
      <c r="F846" s="1">
        <f>VLOOKUP(B846,nombres!A:C,3,0)</f>
        <v>100000</v>
      </c>
      <c r="G846" s="1">
        <f t="shared" si="27"/>
        <v>3.3108922535653257E-2</v>
      </c>
    </row>
    <row r="847" spans="1:7">
      <c r="A847" s="1" t="str">
        <f t="shared" si="26"/>
        <v>330Subsidiado50</v>
      </c>
      <c r="B847" s="1">
        <v>330</v>
      </c>
      <c r="C847" s="1" t="s">
        <v>105</v>
      </c>
      <c r="D847" s="1" t="s">
        <v>86</v>
      </c>
      <c r="E847" s="1">
        <v>1.3548526032722064E-6</v>
      </c>
      <c r="F847" s="1">
        <f>VLOOKUP(B847,nombres!A:C,3,0)</f>
        <v>100000</v>
      </c>
      <c r="G847" s="1">
        <f t="shared" si="27"/>
        <v>0.13548526032722064</v>
      </c>
    </row>
    <row r="848" spans="1:7">
      <c r="A848" s="1" t="str">
        <f t="shared" si="26"/>
        <v>330Subsidiado52</v>
      </c>
      <c r="B848" s="1">
        <v>330</v>
      </c>
      <c r="C848" s="1" t="s">
        <v>105</v>
      </c>
      <c r="D848" s="1" t="s">
        <v>87</v>
      </c>
      <c r="E848" s="1">
        <v>1.583815757029625E-6</v>
      </c>
      <c r="F848" s="1">
        <f>VLOOKUP(B848,nombres!A:C,3,0)</f>
        <v>100000</v>
      </c>
      <c r="G848" s="1">
        <f t="shared" si="27"/>
        <v>0.15838157570296252</v>
      </c>
    </row>
    <row r="849" spans="1:7">
      <c r="A849" s="1" t="str">
        <f t="shared" si="26"/>
        <v>330Subsidiado54</v>
      </c>
      <c r="B849" s="1">
        <v>330</v>
      </c>
      <c r="C849" s="1" t="s">
        <v>105</v>
      </c>
      <c r="D849" s="1" t="s">
        <v>88</v>
      </c>
      <c r="E849" s="1">
        <v>1.3592890852858905E-6</v>
      </c>
      <c r="F849" s="1">
        <f>VLOOKUP(B849,nombres!A:C,3,0)</f>
        <v>100000</v>
      </c>
      <c r="G849" s="1">
        <f t="shared" si="27"/>
        <v>0.13592890852858905</v>
      </c>
    </row>
    <row r="850" spans="1:7">
      <c r="A850" s="1" t="str">
        <f t="shared" si="26"/>
        <v>330Subsidiado63</v>
      </c>
      <c r="B850" s="1">
        <v>330</v>
      </c>
      <c r="C850" s="1" t="s">
        <v>105</v>
      </c>
      <c r="D850" s="1" t="s">
        <v>89</v>
      </c>
      <c r="E850" s="1">
        <v>3.8197723959642441E-7</v>
      </c>
      <c r="F850" s="1">
        <f>VLOOKUP(B850,nombres!A:C,3,0)</f>
        <v>100000</v>
      </c>
      <c r="G850" s="1">
        <f t="shared" si="27"/>
        <v>3.8197723959642438E-2</v>
      </c>
    </row>
    <row r="851" spans="1:7">
      <c r="A851" s="1" t="str">
        <f t="shared" si="26"/>
        <v>330Subsidiado66</v>
      </c>
      <c r="B851" s="1">
        <v>330</v>
      </c>
      <c r="C851" s="1" t="s">
        <v>105</v>
      </c>
      <c r="D851" s="1" t="s">
        <v>90</v>
      </c>
      <c r="E851" s="1">
        <v>5.1022480225485631E-7</v>
      </c>
      <c r="F851" s="1">
        <f>VLOOKUP(B851,nombres!A:C,3,0)</f>
        <v>100000</v>
      </c>
      <c r="G851" s="1">
        <f t="shared" si="27"/>
        <v>5.1022480225485632E-2</v>
      </c>
    </row>
    <row r="852" spans="1:7">
      <c r="A852" s="1" t="str">
        <f t="shared" si="26"/>
        <v>330Subsidiado68</v>
      </c>
      <c r="B852" s="1">
        <v>330</v>
      </c>
      <c r="C852" s="1" t="s">
        <v>105</v>
      </c>
      <c r="D852" s="1" t="s">
        <v>91</v>
      </c>
      <c r="E852" s="1">
        <v>4.8055347779080596E-7</v>
      </c>
      <c r="F852" s="1">
        <f>VLOOKUP(B852,nombres!A:C,3,0)</f>
        <v>100000</v>
      </c>
      <c r="G852" s="1">
        <f t="shared" si="27"/>
        <v>4.8055347779080597E-2</v>
      </c>
    </row>
    <row r="853" spans="1:7">
      <c r="A853" s="1" t="str">
        <f t="shared" si="26"/>
        <v>330Subsidiado70</v>
      </c>
      <c r="B853" s="1">
        <v>330</v>
      </c>
      <c r="C853" s="1" t="s">
        <v>105</v>
      </c>
      <c r="D853" s="1" t="s">
        <v>92</v>
      </c>
      <c r="E853" s="1">
        <v>7.7579665721844153E-7</v>
      </c>
      <c r="F853" s="1">
        <f>VLOOKUP(B853,nombres!A:C,3,0)</f>
        <v>100000</v>
      </c>
      <c r="G853" s="1">
        <f t="shared" si="27"/>
        <v>7.757966572184416E-2</v>
      </c>
    </row>
    <row r="854" spans="1:7">
      <c r="A854" s="1" t="str">
        <f t="shared" si="26"/>
        <v>330Subsidiado73</v>
      </c>
      <c r="B854" s="1">
        <v>330</v>
      </c>
      <c r="C854" s="1" t="s">
        <v>105</v>
      </c>
      <c r="D854" s="1" t="s">
        <v>93</v>
      </c>
      <c r="E854" s="1">
        <v>4.0426335417918075E-7</v>
      </c>
      <c r="F854" s="1">
        <f>VLOOKUP(B854,nombres!A:C,3,0)</f>
        <v>100000</v>
      </c>
      <c r="G854" s="1">
        <f t="shared" si="27"/>
        <v>4.0426335417918076E-2</v>
      </c>
    </row>
    <row r="855" spans="1:7">
      <c r="A855" s="1" t="str">
        <f t="shared" si="26"/>
        <v>330Subsidiado76</v>
      </c>
      <c r="B855" s="1">
        <v>330</v>
      </c>
      <c r="C855" s="1" t="s">
        <v>105</v>
      </c>
      <c r="D855" s="1" t="s">
        <v>94</v>
      </c>
      <c r="E855" s="1">
        <v>1.448471527482062E-6</v>
      </c>
      <c r="F855" s="1">
        <f>VLOOKUP(B855,nombres!A:C,3,0)</f>
        <v>100000</v>
      </c>
      <c r="G855" s="1">
        <f t="shared" si="27"/>
        <v>0.1448471527482062</v>
      </c>
    </row>
    <row r="856" spans="1:7">
      <c r="A856" s="1" t="str">
        <f t="shared" si="26"/>
        <v>330Subsidiado80</v>
      </c>
      <c r="B856" s="1">
        <v>330</v>
      </c>
      <c r="C856" s="1" t="s">
        <v>105</v>
      </c>
      <c r="D856" s="1" t="s">
        <v>95</v>
      </c>
      <c r="E856" s="1">
        <v>0</v>
      </c>
      <c r="F856" s="1">
        <f>VLOOKUP(B856,nombres!A:C,3,0)</f>
        <v>100000</v>
      </c>
      <c r="G856" s="1">
        <f t="shared" si="27"/>
        <v>0</v>
      </c>
    </row>
    <row r="857" spans="1:7">
      <c r="A857" s="1" t="str">
        <f t="shared" si="26"/>
        <v>330Subsidiado81</v>
      </c>
      <c r="B857" s="1">
        <v>330</v>
      </c>
      <c r="C857" s="1" t="s">
        <v>105</v>
      </c>
      <c r="D857" s="1" t="s">
        <v>96</v>
      </c>
      <c r="E857" s="1">
        <v>9.026003883085493E-8</v>
      </c>
      <c r="F857" s="1">
        <f>VLOOKUP(B857,nombres!A:C,3,0)</f>
        <v>100000</v>
      </c>
      <c r="G857" s="1">
        <f t="shared" si="27"/>
        <v>9.0260038830854931E-3</v>
      </c>
    </row>
    <row r="858" spans="1:7">
      <c r="A858" s="1" t="str">
        <f t="shared" si="26"/>
        <v>330Subsidiado85</v>
      </c>
      <c r="B858" s="1">
        <v>330</v>
      </c>
      <c r="C858" s="1" t="s">
        <v>105</v>
      </c>
      <c r="D858" s="1" t="s">
        <v>97</v>
      </c>
      <c r="E858" s="1">
        <v>1.3989808249769303E-7</v>
      </c>
      <c r="F858" s="1">
        <f>VLOOKUP(B858,nombres!A:C,3,0)</f>
        <v>100000</v>
      </c>
      <c r="G858" s="1">
        <f t="shared" si="27"/>
        <v>1.3989808249769304E-2</v>
      </c>
    </row>
    <row r="859" spans="1:7">
      <c r="A859" s="1" t="str">
        <f t="shared" si="26"/>
        <v>330Subsidiado86</v>
      </c>
      <c r="B859" s="1">
        <v>330</v>
      </c>
      <c r="C859" s="1" t="s">
        <v>105</v>
      </c>
      <c r="D859" s="1" t="s">
        <v>98</v>
      </c>
      <c r="E859" s="1">
        <v>2.0908913160531693E-7</v>
      </c>
      <c r="F859" s="1">
        <f>VLOOKUP(B859,nombres!A:C,3,0)</f>
        <v>100000</v>
      </c>
      <c r="G859" s="1">
        <f t="shared" si="27"/>
        <v>2.0908913160531693E-2</v>
      </c>
    </row>
    <row r="860" spans="1:7">
      <c r="A860" s="1" t="str">
        <f t="shared" si="26"/>
        <v>330Subsidiado88</v>
      </c>
      <c r="B860" s="1">
        <v>330</v>
      </c>
      <c r="C860" s="1" t="s">
        <v>105</v>
      </c>
      <c r="D860" s="1" t="s">
        <v>99</v>
      </c>
      <c r="E860" s="1">
        <v>0</v>
      </c>
      <c r="F860" s="1">
        <f>VLOOKUP(B860,nombres!A:C,3,0)</f>
        <v>100000</v>
      </c>
      <c r="G860" s="1">
        <f t="shared" si="27"/>
        <v>0</v>
      </c>
    </row>
    <row r="861" spans="1:7">
      <c r="A861" s="1" t="str">
        <f t="shared" si="26"/>
        <v>330Subsidiado91</v>
      </c>
      <c r="B861" s="1">
        <v>330</v>
      </c>
      <c r="C861" s="1" t="s">
        <v>105</v>
      </c>
      <c r="D861" s="1" t="s">
        <v>100</v>
      </c>
      <c r="E861" s="1">
        <v>1.3088203399487176E-7</v>
      </c>
      <c r="F861" s="1">
        <f>VLOOKUP(B861,nombres!A:C,3,0)</f>
        <v>100000</v>
      </c>
      <c r="G861" s="1">
        <f t="shared" si="27"/>
        <v>1.3088203399487176E-2</v>
      </c>
    </row>
    <row r="862" spans="1:7">
      <c r="A862" s="1" t="str">
        <f t="shared" si="26"/>
        <v>330Subsidiado94</v>
      </c>
      <c r="B862" s="1">
        <v>330</v>
      </c>
      <c r="C862" s="1" t="s">
        <v>105</v>
      </c>
      <c r="D862" s="1" t="s">
        <v>101</v>
      </c>
      <c r="E862" s="1">
        <v>8.8814954936373877E-8</v>
      </c>
      <c r="F862" s="1">
        <f>VLOOKUP(B862,nombres!A:C,3,0)</f>
        <v>100000</v>
      </c>
      <c r="G862" s="1">
        <f t="shared" si="27"/>
        <v>8.8814954936373876E-3</v>
      </c>
    </row>
    <row r="863" spans="1:7">
      <c r="A863" s="1" t="str">
        <f t="shared" si="26"/>
        <v>330Subsidiado95</v>
      </c>
      <c r="B863" s="1">
        <v>330</v>
      </c>
      <c r="C863" s="1" t="s">
        <v>105</v>
      </c>
      <c r="D863" s="1" t="s">
        <v>102</v>
      </c>
      <c r="E863" s="1">
        <v>2.4841648802581334E-7</v>
      </c>
      <c r="F863" s="1">
        <f>VLOOKUP(B863,nombres!A:C,3,0)</f>
        <v>100000</v>
      </c>
      <c r="G863" s="1">
        <f t="shared" si="27"/>
        <v>2.4841648802581336E-2</v>
      </c>
    </row>
    <row r="864" spans="1:7">
      <c r="A864" s="1" t="str">
        <f t="shared" si="26"/>
        <v>330Subsidiado97</v>
      </c>
      <c r="B864" s="1">
        <v>330</v>
      </c>
      <c r="C864" s="1" t="s">
        <v>105</v>
      </c>
      <c r="D864" s="1" t="s">
        <v>103</v>
      </c>
      <c r="E864" s="1">
        <v>0</v>
      </c>
      <c r="F864" s="1">
        <f>VLOOKUP(B864,nombres!A:C,3,0)</f>
        <v>100000</v>
      </c>
      <c r="G864" s="1">
        <f t="shared" si="27"/>
        <v>0</v>
      </c>
    </row>
    <row r="865" spans="1:7">
      <c r="A865" s="1" t="str">
        <f t="shared" si="26"/>
        <v>330Subsidiado99</v>
      </c>
      <c r="B865" s="1">
        <v>330</v>
      </c>
      <c r="C865" s="1" t="s">
        <v>105</v>
      </c>
      <c r="D865" s="1" t="s">
        <v>104</v>
      </c>
      <c r="E865" s="1">
        <v>4.1576786590099003E-8</v>
      </c>
      <c r="F865" s="1">
        <f>VLOOKUP(B865,nombres!A:C,3,0)</f>
        <v>100000</v>
      </c>
      <c r="G865" s="1">
        <f t="shared" si="27"/>
        <v>4.1576786590099002E-3</v>
      </c>
    </row>
    <row r="866" spans="1:7">
      <c r="A866" s="1" t="str">
        <f t="shared" si="26"/>
        <v>340Contributivo00</v>
      </c>
      <c r="B866" s="1">
        <v>340</v>
      </c>
      <c r="C866" s="1" t="s">
        <v>68</v>
      </c>
      <c r="D866" s="1" t="s">
        <v>69</v>
      </c>
      <c r="E866" s="1">
        <v>0</v>
      </c>
      <c r="F866" s="1">
        <f>VLOOKUP(B866,nombres!A:C,3,0)</f>
        <v>100000</v>
      </c>
      <c r="G866" s="1">
        <f t="shared" si="27"/>
        <v>0</v>
      </c>
    </row>
    <row r="867" spans="1:7">
      <c r="A867" s="1" t="str">
        <f t="shared" si="26"/>
        <v>340Contributivo01</v>
      </c>
      <c r="B867" s="1">
        <v>340</v>
      </c>
      <c r="C867" s="1" t="s">
        <v>68</v>
      </c>
      <c r="D867" s="1" t="s">
        <v>70</v>
      </c>
      <c r="E867" s="1">
        <v>0</v>
      </c>
      <c r="F867" s="1">
        <f>VLOOKUP(B867,nombres!A:C,3,0)</f>
        <v>100000</v>
      </c>
      <c r="G867" s="1">
        <f t="shared" si="27"/>
        <v>0</v>
      </c>
    </row>
    <row r="868" spans="1:7">
      <c r="A868" s="1" t="str">
        <f t="shared" si="26"/>
        <v>340Contributivo05</v>
      </c>
      <c r="B868" s="1">
        <v>340</v>
      </c>
      <c r="C868" s="1" t="s">
        <v>68</v>
      </c>
      <c r="D868" s="1" t="s">
        <v>71</v>
      </c>
      <c r="E868" s="1">
        <v>9.1569790989307629E-6</v>
      </c>
      <c r="F868" s="1">
        <f>VLOOKUP(B868,nombres!A:C,3,0)</f>
        <v>100000</v>
      </c>
      <c r="G868" s="1">
        <f t="shared" si="27"/>
        <v>0.91569790989307631</v>
      </c>
    </row>
    <row r="869" spans="1:7">
      <c r="A869" s="1" t="str">
        <f t="shared" si="26"/>
        <v>340Contributivo08</v>
      </c>
      <c r="B869" s="1">
        <v>340</v>
      </c>
      <c r="C869" s="1" t="s">
        <v>68</v>
      </c>
      <c r="D869" s="1" t="s">
        <v>72</v>
      </c>
      <c r="E869" s="1">
        <v>2.0347053327066674E-6</v>
      </c>
      <c r="F869" s="1">
        <f>VLOOKUP(B869,nombres!A:C,3,0)</f>
        <v>100000</v>
      </c>
      <c r="G869" s="1">
        <f t="shared" si="27"/>
        <v>0.20347053327066675</v>
      </c>
    </row>
    <row r="870" spans="1:7">
      <c r="A870" s="1" t="str">
        <f t="shared" si="26"/>
        <v>340Contributivo11</v>
      </c>
      <c r="B870" s="1">
        <v>340</v>
      </c>
      <c r="C870" s="1" t="s">
        <v>68</v>
      </c>
      <c r="D870" s="1" t="s">
        <v>73</v>
      </c>
      <c r="E870" s="1">
        <v>9.5732390862940905E-6</v>
      </c>
      <c r="F870" s="1">
        <f>VLOOKUP(B870,nombres!A:C,3,0)</f>
        <v>100000</v>
      </c>
      <c r="G870" s="1">
        <f t="shared" si="27"/>
        <v>0.95732390862940908</v>
      </c>
    </row>
    <row r="871" spans="1:7">
      <c r="A871" s="1" t="str">
        <f t="shared" si="26"/>
        <v>340Contributivo13</v>
      </c>
      <c r="B871" s="1">
        <v>340</v>
      </c>
      <c r="C871" s="1" t="s">
        <v>68</v>
      </c>
      <c r="D871" s="1" t="s">
        <v>74</v>
      </c>
      <c r="E871" s="1">
        <v>4.8217354513306081E-7</v>
      </c>
      <c r="F871" s="1">
        <f>VLOOKUP(B871,nombres!A:C,3,0)</f>
        <v>100000</v>
      </c>
      <c r="G871" s="1">
        <f t="shared" si="27"/>
        <v>4.8217354513306082E-2</v>
      </c>
    </row>
    <row r="872" spans="1:7">
      <c r="A872" s="1" t="str">
        <f t="shared" si="26"/>
        <v>340Contributivo15</v>
      </c>
      <c r="B872" s="1">
        <v>340</v>
      </c>
      <c r="C872" s="1" t="s">
        <v>68</v>
      </c>
      <c r="D872" s="1" t="s">
        <v>75</v>
      </c>
      <c r="E872" s="1">
        <v>1.9568579780033094E-7</v>
      </c>
      <c r="F872" s="1">
        <f>VLOOKUP(B872,nombres!A:C,3,0)</f>
        <v>100000</v>
      </c>
      <c r="G872" s="1">
        <f t="shared" si="27"/>
        <v>1.9568579780033093E-2</v>
      </c>
    </row>
    <row r="873" spans="1:7">
      <c r="A873" s="1" t="str">
        <f t="shared" si="26"/>
        <v>340Contributivo17</v>
      </c>
      <c r="B873" s="1">
        <v>340</v>
      </c>
      <c r="C873" s="1" t="s">
        <v>68</v>
      </c>
      <c r="D873" s="1" t="s">
        <v>76</v>
      </c>
      <c r="E873" s="1">
        <v>6.5915195127674076E-7</v>
      </c>
      <c r="F873" s="1">
        <f>VLOOKUP(B873,nombres!A:C,3,0)</f>
        <v>100000</v>
      </c>
      <c r="G873" s="1">
        <f t="shared" si="27"/>
        <v>6.5915195127674076E-2</v>
      </c>
    </row>
    <row r="874" spans="1:7">
      <c r="A874" s="1" t="str">
        <f t="shared" si="26"/>
        <v>340Contributivo18</v>
      </c>
      <c r="B874" s="1">
        <v>340</v>
      </c>
      <c r="C874" s="1" t="s">
        <v>68</v>
      </c>
      <c r="D874" s="1" t="s">
        <v>77</v>
      </c>
      <c r="E874" s="1">
        <v>8.8295928693340899E-8</v>
      </c>
      <c r="F874" s="1">
        <f>VLOOKUP(B874,nombres!A:C,3,0)</f>
        <v>100000</v>
      </c>
      <c r="G874" s="1">
        <f t="shared" si="27"/>
        <v>8.8295928693340898E-3</v>
      </c>
    </row>
    <row r="875" spans="1:7">
      <c r="A875" s="1" t="str">
        <f t="shared" si="26"/>
        <v>340Contributivo19</v>
      </c>
      <c r="B875" s="1">
        <v>340</v>
      </c>
      <c r="C875" s="1" t="s">
        <v>68</v>
      </c>
      <c r="D875" s="1" t="s">
        <v>78</v>
      </c>
      <c r="E875" s="1">
        <v>1.1664101449905572E-7</v>
      </c>
      <c r="F875" s="1">
        <f>VLOOKUP(B875,nombres!A:C,3,0)</f>
        <v>100000</v>
      </c>
      <c r="G875" s="1">
        <f t="shared" si="27"/>
        <v>1.1664101449905573E-2</v>
      </c>
    </row>
    <row r="876" spans="1:7">
      <c r="A876" s="1" t="str">
        <f t="shared" si="26"/>
        <v>340Contributivo20</v>
      </c>
      <c r="B876" s="1">
        <v>340</v>
      </c>
      <c r="C876" s="1" t="s">
        <v>68</v>
      </c>
      <c r="D876" s="1" t="s">
        <v>79</v>
      </c>
      <c r="E876" s="1">
        <v>2.3414324316331178E-7</v>
      </c>
      <c r="F876" s="1">
        <f>VLOOKUP(B876,nombres!A:C,3,0)</f>
        <v>100000</v>
      </c>
      <c r="G876" s="1">
        <f t="shared" si="27"/>
        <v>2.3414324316331177E-2</v>
      </c>
    </row>
    <row r="877" spans="1:7">
      <c r="A877" s="1" t="str">
        <f t="shared" si="26"/>
        <v>340Contributivo23</v>
      </c>
      <c r="B877" s="1">
        <v>340</v>
      </c>
      <c r="C877" s="1" t="s">
        <v>68</v>
      </c>
      <c r="D877" s="1" t="s">
        <v>80</v>
      </c>
      <c r="E877" s="1">
        <v>4.349060333049303E-7</v>
      </c>
      <c r="F877" s="1">
        <f>VLOOKUP(B877,nombres!A:C,3,0)</f>
        <v>100000</v>
      </c>
      <c r="G877" s="1">
        <f t="shared" si="27"/>
        <v>4.3490603330493031E-2</v>
      </c>
    </row>
    <row r="878" spans="1:7">
      <c r="A878" s="1" t="str">
        <f t="shared" si="26"/>
        <v>340Contributivo25</v>
      </c>
      <c r="B878" s="1">
        <v>340</v>
      </c>
      <c r="C878" s="1" t="s">
        <v>68</v>
      </c>
      <c r="D878" s="1" t="s">
        <v>81</v>
      </c>
      <c r="E878" s="1">
        <v>1.5935279905139887E-6</v>
      </c>
      <c r="F878" s="1">
        <f>VLOOKUP(B878,nombres!A:C,3,0)</f>
        <v>100000</v>
      </c>
      <c r="G878" s="1">
        <f t="shared" si="27"/>
        <v>0.15935279905139887</v>
      </c>
    </row>
    <row r="879" spans="1:7">
      <c r="A879" s="1" t="str">
        <f t="shared" si="26"/>
        <v>340Contributivo27</v>
      </c>
      <c r="B879" s="1">
        <v>340</v>
      </c>
      <c r="C879" s="1" t="s">
        <v>68</v>
      </c>
      <c r="D879" s="1" t="s">
        <v>82</v>
      </c>
      <c r="E879" s="1">
        <v>2.0146301430294674E-7</v>
      </c>
      <c r="F879" s="1">
        <f>VLOOKUP(B879,nombres!A:C,3,0)</f>
        <v>100000</v>
      </c>
      <c r="G879" s="1">
        <f t="shared" si="27"/>
        <v>2.0146301430294673E-2</v>
      </c>
    </row>
    <row r="880" spans="1:7">
      <c r="A880" s="1" t="str">
        <f t="shared" si="26"/>
        <v>340Contributivo41</v>
      </c>
      <c r="B880" s="1">
        <v>340</v>
      </c>
      <c r="C880" s="1" t="s">
        <v>68</v>
      </c>
      <c r="D880" s="1" t="s">
        <v>83</v>
      </c>
      <c r="E880" s="1">
        <v>8.6275107504341139E-7</v>
      </c>
      <c r="F880" s="1">
        <f>VLOOKUP(B880,nombres!A:C,3,0)</f>
        <v>100000</v>
      </c>
      <c r="G880" s="1">
        <f t="shared" si="27"/>
        <v>8.6275107504341142E-2</v>
      </c>
    </row>
    <row r="881" spans="1:7">
      <c r="A881" s="1" t="str">
        <f t="shared" si="26"/>
        <v>340Contributivo44</v>
      </c>
      <c r="B881" s="1">
        <v>340</v>
      </c>
      <c r="C881" s="1" t="s">
        <v>68</v>
      </c>
      <c r="D881" s="1" t="s">
        <v>84</v>
      </c>
      <c r="E881" s="1">
        <v>1.7762770463317613E-7</v>
      </c>
      <c r="F881" s="1">
        <f>VLOOKUP(B881,nombres!A:C,3,0)</f>
        <v>100000</v>
      </c>
      <c r="G881" s="1">
        <f t="shared" si="27"/>
        <v>1.7762770463317614E-2</v>
      </c>
    </row>
    <row r="882" spans="1:7">
      <c r="A882" s="1" t="str">
        <f t="shared" si="26"/>
        <v>340Contributivo47</v>
      </c>
      <c r="B882" s="1">
        <v>340</v>
      </c>
      <c r="C882" s="1" t="s">
        <v>68</v>
      </c>
      <c r="D882" s="1" t="s">
        <v>85</v>
      </c>
      <c r="E882" s="1">
        <v>6.3549936404453267E-7</v>
      </c>
      <c r="F882" s="1">
        <f>VLOOKUP(B882,nombres!A:C,3,0)</f>
        <v>100000</v>
      </c>
      <c r="G882" s="1">
        <f t="shared" si="27"/>
        <v>6.3549936404453264E-2</v>
      </c>
    </row>
    <row r="883" spans="1:7">
      <c r="A883" s="1" t="str">
        <f t="shared" si="26"/>
        <v>340Contributivo50</v>
      </c>
      <c r="B883" s="1">
        <v>340</v>
      </c>
      <c r="C883" s="1" t="s">
        <v>68</v>
      </c>
      <c r="D883" s="1" t="s">
        <v>86</v>
      </c>
      <c r="E883" s="1">
        <v>1.8490841786629628E-7</v>
      </c>
      <c r="F883" s="1">
        <f>VLOOKUP(B883,nombres!A:C,3,0)</f>
        <v>100000</v>
      </c>
      <c r="G883" s="1">
        <f t="shared" si="27"/>
        <v>1.8490841786629627E-2</v>
      </c>
    </row>
    <row r="884" spans="1:7">
      <c r="A884" s="1" t="str">
        <f t="shared" si="26"/>
        <v>340Contributivo52</v>
      </c>
      <c r="B884" s="1">
        <v>340</v>
      </c>
      <c r="C884" s="1" t="s">
        <v>68</v>
      </c>
      <c r="D884" s="1" t="s">
        <v>87</v>
      </c>
      <c r="E884" s="1">
        <v>4.3593752367053631E-7</v>
      </c>
      <c r="F884" s="1">
        <f>VLOOKUP(B884,nombres!A:C,3,0)</f>
        <v>100000</v>
      </c>
      <c r="G884" s="1">
        <f t="shared" si="27"/>
        <v>4.359375236705363E-2</v>
      </c>
    </row>
    <row r="885" spans="1:7">
      <c r="A885" s="1" t="str">
        <f t="shared" si="26"/>
        <v>340Contributivo54</v>
      </c>
      <c r="B885" s="1">
        <v>340</v>
      </c>
      <c r="C885" s="1" t="s">
        <v>68</v>
      </c>
      <c r="D885" s="1" t="s">
        <v>88</v>
      </c>
      <c r="E885" s="1">
        <v>2.4421579323853915E-6</v>
      </c>
      <c r="F885" s="1">
        <f>VLOOKUP(B885,nombres!A:C,3,0)</f>
        <v>100000</v>
      </c>
      <c r="G885" s="1">
        <f t="shared" si="27"/>
        <v>0.24421579323853915</v>
      </c>
    </row>
    <row r="886" spans="1:7">
      <c r="A886" s="1" t="str">
        <f t="shared" si="26"/>
        <v>340Contributivo63</v>
      </c>
      <c r="B886" s="1">
        <v>340</v>
      </c>
      <c r="C886" s="1" t="s">
        <v>68</v>
      </c>
      <c r="D886" s="1" t="s">
        <v>89</v>
      </c>
      <c r="E886" s="1">
        <v>5.361634747324006E-7</v>
      </c>
      <c r="F886" s="1">
        <f>VLOOKUP(B886,nombres!A:C,3,0)</f>
        <v>100000</v>
      </c>
      <c r="G886" s="1">
        <f t="shared" si="27"/>
        <v>5.361634747324006E-2</v>
      </c>
    </row>
    <row r="887" spans="1:7">
      <c r="A887" s="1" t="str">
        <f t="shared" si="26"/>
        <v>340Contributivo66</v>
      </c>
      <c r="B887" s="1">
        <v>340</v>
      </c>
      <c r="C887" s="1" t="s">
        <v>68</v>
      </c>
      <c r="D887" s="1" t="s">
        <v>90</v>
      </c>
      <c r="E887" s="1">
        <v>6.441289810303675E-7</v>
      </c>
      <c r="F887" s="1">
        <f>VLOOKUP(B887,nombres!A:C,3,0)</f>
        <v>100000</v>
      </c>
      <c r="G887" s="1">
        <f t="shared" si="27"/>
        <v>6.4412898103036756E-2</v>
      </c>
    </row>
    <row r="888" spans="1:7">
      <c r="A888" s="1" t="str">
        <f t="shared" si="26"/>
        <v>340Contributivo68</v>
      </c>
      <c r="B888" s="1">
        <v>340</v>
      </c>
      <c r="C888" s="1" t="s">
        <v>68</v>
      </c>
      <c r="D888" s="1" t="s">
        <v>91</v>
      </c>
      <c r="E888" s="1">
        <v>1.6252367072825558E-6</v>
      </c>
      <c r="F888" s="1">
        <f>VLOOKUP(B888,nombres!A:C,3,0)</f>
        <v>100000</v>
      </c>
      <c r="G888" s="1">
        <f t="shared" si="27"/>
        <v>0.16252367072825558</v>
      </c>
    </row>
    <row r="889" spans="1:7">
      <c r="A889" s="1" t="str">
        <f t="shared" si="26"/>
        <v>340Contributivo70</v>
      </c>
      <c r="B889" s="1">
        <v>340</v>
      </c>
      <c r="C889" s="1" t="s">
        <v>68</v>
      </c>
      <c r="D889" s="1" t="s">
        <v>92</v>
      </c>
      <c r="E889" s="1">
        <v>3.1150608494964903E-7</v>
      </c>
      <c r="F889" s="1">
        <f>VLOOKUP(B889,nombres!A:C,3,0)</f>
        <v>100000</v>
      </c>
      <c r="G889" s="1">
        <f t="shared" si="27"/>
        <v>3.1150608494964902E-2</v>
      </c>
    </row>
    <row r="890" spans="1:7">
      <c r="A890" s="1" t="str">
        <f t="shared" si="26"/>
        <v>340Contributivo73</v>
      </c>
      <c r="B890" s="1">
        <v>340</v>
      </c>
      <c r="C890" s="1" t="s">
        <v>68</v>
      </c>
      <c r="D890" s="1" t="s">
        <v>93</v>
      </c>
      <c r="E890" s="1">
        <v>7.7858995233190872E-7</v>
      </c>
      <c r="F890" s="1">
        <f>VLOOKUP(B890,nombres!A:C,3,0)</f>
        <v>100000</v>
      </c>
      <c r="G890" s="1">
        <f t="shared" si="27"/>
        <v>7.785899523319087E-2</v>
      </c>
    </row>
    <row r="891" spans="1:7">
      <c r="A891" s="1" t="str">
        <f t="shared" si="26"/>
        <v>340Contributivo76</v>
      </c>
      <c r="B891" s="1">
        <v>340</v>
      </c>
      <c r="C891" s="1" t="s">
        <v>68</v>
      </c>
      <c r="D891" s="1" t="s">
        <v>94</v>
      </c>
      <c r="E891" s="1">
        <v>2.2317049591311479E-6</v>
      </c>
      <c r="F891" s="1">
        <f>VLOOKUP(B891,nombres!A:C,3,0)</f>
        <v>100000</v>
      </c>
      <c r="G891" s="1">
        <f t="shared" si="27"/>
        <v>0.22317049591311477</v>
      </c>
    </row>
    <row r="892" spans="1:7">
      <c r="A892" s="1" t="str">
        <f t="shared" si="26"/>
        <v>340Contributivo80</v>
      </c>
      <c r="B892" s="1">
        <v>340</v>
      </c>
      <c r="C892" s="1" t="s">
        <v>68</v>
      </c>
      <c r="D892" s="1" t="s">
        <v>95</v>
      </c>
      <c r="E892" s="1">
        <v>0</v>
      </c>
      <c r="F892" s="1">
        <f>VLOOKUP(B892,nombres!A:C,3,0)</f>
        <v>100000</v>
      </c>
      <c r="G892" s="1">
        <f t="shared" si="27"/>
        <v>0</v>
      </c>
    </row>
    <row r="893" spans="1:7">
      <c r="A893" s="1" t="str">
        <f t="shared" si="26"/>
        <v>340Contributivo81</v>
      </c>
      <c r="B893" s="1">
        <v>340</v>
      </c>
      <c r="C893" s="1" t="s">
        <v>68</v>
      </c>
      <c r="D893" s="1" t="s">
        <v>96</v>
      </c>
      <c r="E893" s="1">
        <v>1.9408938379593243E-7</v>
      </c>
      <c r="F893" s="1">
        <f>VLOOKUP(B893,nombres!A:C,3,0)</f>
        <v>100000</v>
      </c>
      <c r="G893" s="1">
        <f t="shared" si="27"/>
        <v>1.9408938379593243E-2</v>
      </c>
    </row>
    <row r="894" spans="1:7">
      <c r="A894" s="1" t="str">
        <f t="shared" si="26"/>
        <v>340Contributivo85</v>
      </c>
      <c r="B894" s="1">
        <v>340</v>
      </c>
      <c r="C894" s="1" t="s">
        <v>68</v>
      </c>
      <c r="D894" s="1" t="s">
        <v>97</v>
      </c>
      <c r="E894" s="1">
        <v>2.265055123636839E-7</v>
      </c>
      <c r="F894" s="1">
        <f>VLOOKUP(B894,nombres!A:C,3,0)</f>
        <v>100000</v>
      </c>
      <c r="G894" s="1">
        <f t="shared" si="27"/>
        <v>2.2650551236368392E-2</v>
      </c>
    </row>
    <row r="895" spans="1:7">
      <c r="A895" s="1" t="str">
        <f t="shared" si="26"/>
        <v>340Contributivo86</v>
      </c>
      <c r="B895" s="1">
        <v>340</v>
      </c>
      <c r="C895" s="1" t="s">
        <v>68</v>
      </c>
      <c r="D895" s="1" t="s">
        <v>98</v>
      </c>
      <c r="E895" s="1">
        <v>0</v>
      </c>
      <c r="F895" s="1">
        <f>VLOOKUP(B895,nombres!A:C,3,0)</f>
        <v>100000</v>
      </c>
      <c r="G895" s="1">
        <f t="shared" si="27"/>
        <v>0</v>
      </c>
    </row>
    <row r="896" spans="1:7">
      <c r="A896" s="1" t="str">
        <f t="shared" si="26"/>
        <v>340Contributivo88</v>
      </c>
      <c r="B896" s="1">
        <v>340</v>
      </c>
      <c r="C896" s="1" t="s">
        <v>68</v>
      </c>
      <c r="D896" s="1" t="s">
        <v>99</v>
      </c>
      <c r="E896" s="1">
        <v>3.5468126648955203E-8</v>
      </c>
      <c r="F896" s="1">
        <f>VLOOKUP(B896,nombres!A:C,3,0)</f>
        <v>100000</v>
      </c>
      <c r="G896" s="1">
        <f t="shared" si="27"/>
        <v>3.5468126648955205E-3</v>
      </c>
    </row>
    <row r="897" spans="1:7">
      <c r="A897" s="1" t="str">
        <f t="shared" si="26"/>
        <v>340Contributivo91</v>
      </c>
      <c r="B897" s="1">
        <v>340</v>
      </c>
      <c r="C897" s="1" t="s">
        <v>68</v>
      </c>
      <c r="D897" s="1" t="s">
        <v>100</v>
      </c>
      <c r="E897" s="1">
        <v>0</v>
      </c>
      <c r="F897" s="1">
        <f>VLOOKUP(B897,nombres!A:C,3,0)</f>
        <v>100000</v>
      </c>
      <c r="G897" s="1">
        <f t="shared" si="27"/>
        <v>0</v>
      </c>
    </row>
    <row r="898" spans="1:7">
      <c r="A898" s="1" t="str">
        <f t="shared" si="26"/>
        <v>340Contributivo94</v>
      </c>
      <c r="B898" s="1">
        <v>340</v>
      </c>
      <c r="C898" s="1" t="s">
        <v>68</v>
      </c>
      <c r="D898" s="1" t="s">
        <v>101</v>
      </c>
      <c r="E898" s="1">
        <v>7.9578439262612736E-8</v>
      </c>
      <c r="F898" s="1">
        <f>VLOOKUP(B898,nombres!A:C,3,0)</f>
        <v>100000</v>
      </c>
      <c r="G898" s="1">
        <f t="shared" si="27"/>
        <v>7.9578439262612734E-3</v>
      </c>
    </row>
    <row r="899" spans="1:7">
      <c r="A899" s="1" t="str">
        <f t="shared" ref="A899:A962" si="28">CONCATENATE(B899,C899,D899)</f>
        <v>340Contributivo95</v>
      </c>
      <c r="B899" s="1">
        <v>340</v>
      </c>
      <c r="C899" s="1" t="s">
        <v>68</v>
      </c>
      <c r="D899" s="1" t="s">
        <v>102</v>
      </c>
      <c r="E899" s="1">
        <v>3.5468126648955203E-8</v>
      </c>
      <c r="F899" s="1">
        <f>VLOOKUP(B899,nombres!A:C,3,0)</f>
        <v>100000</v>
      </c>
      <c r="G899" s="1">
        <f t="shared" ref="G899:G962" si="29">E899*F899</f>
        <v>3.5468126648955205E-3</v>
      </c>
    </row>
    <row r="900" spans="1:7">
      <c r="A900" s="1" t="str">
        <f t="shared" si="28"/>
        <v>340Contributivo97</v>
      </c>
      <c r="B900" s="1">
        <v>340</v>
      </c>
      <c r="C900" s="1" t="s">
        <v>68</v>
      </c>
      <c r="D900" s="1" t="s">
        <v>103</v>
      </c>
      <c r="E900" s="1">
        <v>0</v>
      </c>
      <c r="F900" s="1">
        <f>VLOOKUP(B900,nombres!A:C,3,0)</f>
        <v>100000</v>
      </c>
      <c r="G900" s="1">
        <f t="shared" si="29"/>
        <v>0</v>
      </c>
    </row>
    <row r="901" spans="1:7">
      <c r="A901" s="1" t="str">
        <f t="shared" si="28"/>
        <v>340Contributivo99</v>
      </c>
      <c r="B901" s="1">
        <v>340</v>
      </c>
      <c r="C901" s="1" t="s">
        <v>68</v>
      </c>
      <c r="D901" s="1" t="s">
        <v>104</v>
      </c>
      <c r="E901" s="1">
        <v>3.5468126648955203E-8</v>
      </c>
      <c r="F901" s="1">
        <f>VLOOKUP(B901,nombres!A:C,3,0)</f>
        <v>100000</v>
      </c>
      <c r="G901" s="1">
        <f t="shared" si="29"/>
        <v>3.5468126648955205E-3</v>
      </c>
    </row>
    <row r="902" spans="1:7">
      <c r="A902" s="1" t="str">
        <f t="shared" si="28"/>
        <v>340Subsidiado00</v>
      </c>
      <c r="B902" s="1">
        <v>340</v>
      </c>
      <c r="C902" s="1" t="s">
        <v>105</v>
      </c>
      <c r="D902" s="1" t="s">
        <v>69</v>
      </c>
      <c r="E902" s="1">
        <v>0</v>
      </c>
      <c r="F902" s="1">
        <f>VLOOKUP(B902,nombres!A:C,3,0)</f>
        <v>100000</v>
      </c>
      <c r="G902" s="1">
        <f t="shared" si="29"/>
        <v>0</v>
      </c>
    </row>
    <row r="903" spans="1:7">
      <c r="A903" s="1" t="str">
        <f t="shared" si="28"/>
        <v>340Subsidiado01</v>
      </c>
      <c r="B903" s="1">
        <v>340</v>
      </c>
      <c r="C903" s="1" t="s">
        <v>105</v>
      </c>
      <c r="D903" s="1" t="s">
        <v>70</v>
      </c>
      <c r="E903" s="1">
        <v>0</v>
      </c>
      <c r="F903" s="1">
        <f>VLOOKUP(B903,nombres!A:C,3,0)</f>
        <v>100000</v>
      </c>
      <c r="G903" s="1">
        <f t="shared" si="29"/>
        <v>0</v>
      </c>
    </row>
    <row r="904" spans="1:7">
      <c r="A904" s="1" t="str">
        <f t="shared" si="28"/>
        <v>340Subsidiado05</v>
      </c>
      <c r="B904" s="1">
        <v>340</v>
      </c>
      <c r="C904" s="1" t="s">
        <v>105</v>
      </c>
      <c r="D904" s="1" t="s">
        <v>71</v>
      </c>
      <c r="E904" s="1">
        <v>5.2588742357575248E-6</v>
      </c>
      <c r="F904" s="1">
        <f>VLOOKUP(B904,nombres!A:C,3,0)</f>
        <v>100000</v>
      </c>
      <c r="G904" s="1">
        <f t="shared" si="29"/>
        <v>0.52588742357575247</v>
      </c>
    </row>
    <row r="905" spans="1:7">
      <c r="A905" s="1" t="str">
        <f t="shared" si="28"/>
        <v>340Subsidiado08</v>
      </c>
      <c r="B905" s="1">
        <v>340</v>
      </c>
      <c r="C905" s="1" t="s">
        <v>105</v>
      </c>
      <c r="D905" s="1" t="s">
        <v>72</v>
      </c>
      <c r="E905" s="1">
        <v>2.188908794729745E-6</v>
      </c>
      <c r="F905" s="1">
        <f>VLOOKUP(B905,nombres!A:C,3,0)</f>
        <v>100000</v>
      </c>
      <c r="G905" s="1">
        <f t="shared" si="29"/>
        <v>0.2188908794729745</v>
      </c>
    </row>
    <row r="906" spans="1:7">
      <c r="A906" s="1" t="str">
        <f t="shared" si="28"/>
        <v>340Subsidiado11</v>
      </c>
      <c r="B906" s="1">
        <v>340</v>
      </c>
      <c r="C906" s="1" t="s">
        <v>105</v>
      </c>
      <c r="D906" s="1" t="s">
        <v>73</v>
      </c>
      <c r="E906" s="1">
        <v>2.7494612437878107E-6</v>
      </c>
      <c r="F906" s="1">
        <f>VLOOKUP(B906,nombres!A:C,3,0)</f>
        <v>100000</v>
      </c>
      <c r="G906" s="1">
        <f t="shared" si="29"/>
        <v>0.27494612437878108</v>
      </c>
    </row>
    <row r="907" spans="1:7">
      <c r="A907" s="1" t="str">
        <f t="shared" si="28"/>
        <v>340Subsidiado13</v>
      </c>
      <c r="B907" s="1">
        <v>340</v>
      </c>
      <c r="C907" s="1" t="s">
        <v>105</v>
      </c>
      <c r="D907" s="1" t="s">
        <v>74</v>
      </c>
      <c r="E907" s="1">
        <v>1.8203402952657283E-6</v>
      </c>
      <c r="F907" s="1">
        <f>VLOOKUP(B907,nombres!A:C,3,0)</f>
        <v>100000</v>
      </c>
      <c r="G907" s="1">
        <f t="shared" si="29"/>
        <v>0.18203402952657283</v>
      </c>
    </row>
    <row r="908" spans="1:7">
      <c r="A908" s="1" t="str">
        <f t="shared" si="28"/>
        <v>340Subsidiado15</v>
      </c>
      <c r="B908" s="1">
        <v>340</v>
      </c>
      <c r="C908" s="1" t="s">
        <v>105</v>
      </c>
      <c r="D908" s="1" t="s">
        <v>75</v>
      </c>
      <c r="E908" s="1">
        <v>3.4984892148866943E-7</v>
      </c>
      <c r="F908" s="1">
        <f>VLOOKUP(B908,nombres!A:C,3,0)</f>
        <v>100000</v>
      </c>
      <c r="G908" s="1">
        <f t="shared" si="29"/>
        <v>3.4984892148866943E-2</v>
      </c>
    </row>
    <row r="909" spans="1:7">
      <c r="A909" s="1" t="str">
        <f t="shared" si="28"/>
        <v>340Subsidiado17</v>
      </c>
      <c r="B909" s="1">
        <v>340</v>
      </c>
      <c r="C909" s="1" t="s">
        <v>105</v>
      </c>
      <c r="D909" s="1" t="s">
        <v>76</v>
      </c>
      <c r="E909" s="1">
        <v>4.1431649109764156E-7</v>
      </c>
      <c r="F909" s="1">
        <f>VLOOKUP(B909,nombres!A:C,3,0)</f>
        <v>100000</v>
      </c>
      <c r="G909" s="1">
        <f t="shared" si="29"/>
        <v>4.1431649109764157E-2</v>
      </c>
    </row>
    <row r="910" spans="1:7">
      <c r="A910" s="1" t="str">
        <f t="shared" si="28"/>
        <v>340Subsidiado18</v>
      </c>
      <c r="B910" s="1">
        <v>340</v>
      </c>
      <c r="C910" s="1" t="s">
        <v>105</v>
      </c>
      <c r="D910" s="1" t="s">
        <v>77</v>
      </c>
      <c r="E910" s="1">
        <v>2.5443689453932404E-7</v>
      </c>
      <c r="F910" s="1">
        <f>VLOOKUP(B910,nombres!A:C,3,0)</f>
        <v>100000</v>
      </c>
      <c r="G910" s="1">
        <f t="shared" si="29"/>
        <v>2.5443689453932404E-2</v>
      </c>
    </row>
    <row r="911" spans="1:7">
      <c r="A911" s="1" t="str">
        <f t="shared" si="28"/>
        <v>340Subsidiado19</v>
      </c>
      <c r="B911" s="1">
        <v>340</v>
      </c>
      <c r="C911" s="1" t="s">
        <v>105</v>
      </c>
      <c r="D911" s="1" t="s">
        <v>78</v>
      </c>
      <c r="E911" s="1">
        <v>5.8938392186264179E-7</v>
      </c>
      <c r="F911" s="1">
        <f>VLOOKUP(B911,nombres!A:C,3,0)</f>
        <v>100000</v>
      </c>
      <c r="G911" s="1">
        <f t="shared" si="29"/>
        <v>5.8938392186264177E-2</v>
      </c>
    </row>
    <row r="912" spans="1:7">
      <c r="A912" s="1" t="str">
        <f t="shared" si="28"/>
        <v>340Subsidiado20</v>
      </c>
      <c r="B912" s="1">
        <v>340</v>
      </c>
      <c r="C912" s="1" t="s">
        <v>105</v>
      </c>
      <c r="D912" s="1" t="s">
        <v>79</v>
      </c>
      <c r="E912" s="1">
        <v>1.0205301186052938E-6</v>
      </c>
      <c r="F912" s="1">
        <f>VLOOKUP(B912,nombres!A:C,3,0)</f>
        <v>100000</v>
      </c>
      <c r="G912" s="1">
        <f t="shared" si="29"/>
        <v>0.10205301186052938</v>
      </c>
    </row>
    <row r="913" spans="1:7">
      <c r="A913" s="1" t="str">
        <f t="shared" si="28"/>
        <v>340Subsidiado23</v>
      </c>
      <c r="B913" s="1">
        <v>340</v>
      </c>
      <c r="C913" s="1" t="s">
        <v>105</v>
      </c>
      <c r="D913" s="1" t="s">
        <v>80</v>
      </c>
      <c r="E913" s="1">
        <v>8.4699167525650389E-7</v>
      </c>
      <c r="F913" s="1">
        <f>VLOOKUP(B913,nombres!A:C,3,0)</f>
        <v>100000</v>
      </c>
      <c r="G913" s="1">
        <f t="shared" si="29"/>
        <v>8.469916752565039E-2</v>
      </c>
    </row>
    <row r="914" spans="1:7">
      <c r="A914" s="1" t="str">
        <f t="shared" si="28"/>
        <v>340Subsidiado25</v>
      </c>
      <c r="B914" s="1">
        <v>340</v>
      </c>
      <c r="C914" s="1" t="s">
        <v>105</v>
      </c>
      <c r="D914" s="1" t="s">
        <v>81</v>
      </c>
      <c r="E914" s="1">
        <v>7.3495569170397824E-7</v>
      </c>
      <c r="F914" s="1">
        <f>VLOOKUP(B914,nombres!A:C,3,0)</f>
        <v>100000</v>
      </c>
      <c r="G914" s="1">
        <f t="shared" si="29"/>
        <v>7.3495569170397818E-2</v>
      </c>
    </row>
    <row r="915" spans="1:7">
      <c r="A915" s="1" t="str">
        <f t="shared" si="28"/>
        <v>340Subsidiado27</v>
      </c>
      <c r="B915" s="1">
        <v>340</v>
      </c>
      <c r="C915" s="1" t="s">
        <v>105</v>
      </c>
      <c r="D915" s="1" t="s">
        <v>82</v>
      </c>
      <c r="E915" s="1">
        <v>5.6862250124727638E-7</v>
      </c>
      <c r="F915" s="1">
        <f>VLOOKUP(B915,nombres!A:C,3,0)</f>
        <v>100000</v>
      </c>
      <c r="G915" s="1">
        <f t="shared" si="29"/>
        <v>5.6862250124727641E-2</v>
      </c>
    </row>
    <row r="916" spans="1:7">
      <c r="A916" s="1" t="str">
        <f t="shared" si="28"/>
        <v>340Subsidiado41</v>
      </c>
      <c r="B916" s="1">
        <v>340</v>
      </c>
      <c r="C916" s="1" t="s">
        <v>105</v>
      </c>
      <c r="D916" s="1" t="s">
        <v>83</v>
      </c>
      <c r="E916" s="1">
        <v>1.2127306265066659E-6</v>
      </c>
      <c r="F916" s="1">
        <f>VLOOKUP(B916,nombres!A:C,3,0)</f>
        <v>100000</v>
      </c>
      <c r="G916" s="1">
        <f t="shared" si="29"/>
        <v>0.12127306265066659</v>
      </c>
    </row>
    <row r="917" spans="1:7">
      <c r="A917" s="1" t="str">
        <f t="shared" si="28"/>
        <v>340Subsidiado44</v>
      </c>
      <c r="B917" s="1">
        <v>340</v>
      </c>
      <c r="C917" s="1" t="s">
        <v>105</v>
      </c>
      <c r="D917" s="1" t="s">
        <v>84</v>
      </c>
      <c r="E917" s="1">
        <v>3.4844977842972847E-7</v>
      </c>
      <c r="F917" s="1">
        <f>VLOOKUP(B917,nombres!A:C,3,0)</f>
        <v>100000</v>
      </c>
      <c r="G917" s="1">
        <f t="shared" si="29"/>
        <v>3.4844977842972844E-2</v>
      </c>
    </row>
    <row r="918" spans="1:7">
      <c r="A918" s="1" t="str">
        <f t="shared" si="28"/>
        <v>340Subsidiado47</v>
      </c>
      <c r="B918" s="1">
        <v>340</v>
      </c>
      <c r="C918" s="1" t="s">
        <v>105</v>
      </c>
      <c r="D918" s="1" t="s">
        <v>85</v>
      </c>
      <c r="E918" s="1">
        <v>8.274245330668839E-7</v>
      </c>
      <c r="F918" s="1">
        <f>VLOOKUP(B918,nombres!A:C,3,0)</f>
        <v>100000</v>
      </c>
      <c r="G918" s="1">
        <f t="shared" si="29"/>
        <v>8.274245330668839E-2</v>
      </c>
    </row>
    <row r="919" spans="1:7">
      <c r="A919" s="1" t="str">
        <f t="shared" si="28"/>
        <v>340Subsidiado50</v>
      </c>
      <c r="B919" s="1">
        <v>340</v>
      </c>
      <c r="C919" s="1" t="s">
        <v>105</v>
      </c>
      <c r="D919" s="1" t="s">
        <v>86</v>
      </c>
      <c r="E919" s="1">
        <v>8.1059278673757649E-7</v>
      </c>
      <c r="F919" s="1">
        <f>VLOOKUP(B919,nombres!A:C,3,0)</f>
        <v>100000</v>
      </c>
      <c r="G919" s="1">
        <f t="shared" si="29"/>
        <v>8.1059278673757645E-2</v>
      </c>
    </row>
    <row r="920" spans="1:7">
      <c r="A920" s="1" t="str">
        <f t="shared" si="28"/>
        <v>340Subsidiado52</v>
      </c>
      <c r="B920" s="1">
        <v>340</v>
      </c>
      <c r="C920" s="1" t="s">
        <v>105</v>
      </c>
      <c r="D920" s="1" t="s">
        <v>87</v>
      </c>
      <c r="E920" s="1">
        <v>1.6657306137928431E-6</v>
      </c>
      <c r="F920" s="1">
        <f>VLOOKUP(B920,nombres!A:C,3,0)</f>
        <v>100000</v>
      </c>
      <c r="G920" s="1">
        <f t="shared" si="29"/>
        <v>0.16657306137928432</v>
      </c>
    </row>
    <row r="921" spans="1:7">
      <c r="A921" s="1" t="str">
        <f t="shared" si="28"/>
        <v>340Subsidiado54</v>
      </c>
      <c r="B921" s="1">
        <v>340</v>
      </c>
      <c r="C921" s="1" t="s">
        <v>105</v>
      </c>
      <c r="D921" s="1" t="s">
        <v>88</v>
      </c>
      <c r="E921" s="1">
        <v>3.9009446302791021E-6</v>
      </c>
      <c r="F921" s="1">
        <f>VLOOKUP(B921,nombres!A:C,3,0)</f>
        <v>100000</v>
      </c>
      <c r="G921" s="1">
        <f t="shared" si="29"/>
        <v>0.39009446302791023</v>
      </c>
    </row>
    <row r="922" spans="1:7">
      <c r="A922" s="1" t="str">
        <f t="shared" si="28"/>
        <v>340Subsidiado63</v>
      </c>
      <c r="B922" s="1">
        <v>340</v>
      </c>
      <c r="C922" s="1" t="s">
        <v>105</v>
      </c>
      <c r="D922" s="1" t="s">
        <v>89</v>
      </c>
      <c r="E922" s="1">
        <v>8.110077438487957E-7</v>
      </c>
      <c r="F922" s="1">
        <f>VLOOKUP(B922,nombres!A:C,3,0)</f>
        <v>100000</v>
      </c>
      <c r="G922" s="1">
        <f t="shared" si="29"/>
        <v>8.1100774384879573E-2</v>
      </c>
    </row>
    <row r="923" spans="1:7">
      <c r="A923" s="1" t="str">
        <f t="shared" si="28"/>
        <v>340Subsidiado66</v>
      </c>
      <c r="B923" s="1">
        <v>340</v>
      </c>
      <c r="C923" s="1" t="s">
        <v>105</v>
      </c>
      <c r="D923" s="1" t="s">
        <v>90</v>
      </c>
      <c r="E923" s="1">
        <v>5.7695109281847373E-7</v>
      </c>
      <c r="F923" s="1">
        <f>VLOOKUP(B923,nombres!A:C,3,0)</f>
        <v>100000</v>
      </c>
      <c r="G923" s="1">
        <f t="shared" si="29"/>
        <v>5.7695109281847373E-2</v>
      </c>
    </row>
    <row r="924" spans="1:7">
      <c r="A924" s="1" t="str">
        <f t="shared" si="28"/>
        <v>340Subsidiado68</v>
      </c>
      <c r="B924" s="1">
        <v>340</v>
      </c>
      <c r="C924" s="1" t="s">
        <v>105</v>
      </c>
      <c r="D924" s="1" t="s">
        <v>91</v>
      </c>
      <c r="E924" s="1">
        <v>1.380446468314005E-6</v>
      </c>
      <c r="F924" s="1">
        <f>VLOOKUP(B924,nombres!A:C,3,0)</f>
        <v>100000</v>
      </c>
      <c r="G924" s="1">
        <f t="shared" si="29"/>
        <v>0.1380446468314005</v>
      </c>
    </row>
    <row r="925" spans="1:7">
      <c r="A925" s="1" t="str">
        <f t="shared" si="28"/>
        <v>340Subsidiado70</v>
      </c>
      <c r="B925" s="1">
        <v>340</v>
      </c>
      <c r="C925" s="1" t="s">
        <v>105</v>
      </c>
      <c r="D925" s="1" t="s">
        <v>92</v>
      </c>
      <c r="E925" s="1">
        <v>1.1012536506975731E-6</v>
      </c>
      <c r="F925" s="1">
        <f>VLOOKUP(B925,nombres!A:C,3,0)</f>
        <v>100000</v>
      </c>
      <c r="G925" s="1">
        <f t="shared" si="29"/>
        <v>0.11012536506975731</v>
      </c>
    </row>
    <row r="926" spans="1:7">
      <c r="A926" s="1" t="str">
        <f t="shared" si="28"/>
        <v>340Subsidiado73</v>
      </c>
      <c r="B926" s="1">
        <v>340</v>
      </c>
      <c r="C926" s="1" t="s">
        <v>105</v>
      </c>
      <c r="D926" s="1" t="s">
        <v>93</v>
      </c>
      <c r="E926" s="1">
        <v>7.5124239700925654E-7</v>
      </c>
      <c r="F926" s="1">
        <f>VLOOKUP(B926,nombres!A:C,3,0)</f>
        <v>100000</v>
      </c>
      <c r="G926" s="1">
        <f t="shared" si="29"/>
        <v>7.512423970092566E-2</v>
      </c>
    </row>
    <row r="927" spans="1:7">
      <c r="A927" s="1" t="str">
        <f t="shared" si="28"/>
        <v>340Subsidiado76</v>
      </c>
      <c r="B927" s="1">
        <v>340</v>
      </c>
      <c r="C927" s="1" t="s">
        <v>105</v>
      </c>
      <c r="D927" s="1" t="s">
        <v>94</v>
      </c>
      <c r="E927" s="1">
        <v>1.9105014111409784E-6</v>
      </c>
      <c r="F927" s="1">
        <f>VLOOKUP(B927,nombres!A:C,3,0)</f>
        <v>100000</v>
      </c>
      <c r="G927" s="1">
        <f t="shared" si="29"/>
        <v>0.19105014111409785</v>
      </c>
    </row>
    <row r="928" spans="1:7">
      <c r="A928" s="1" t="str">
        <f t="shared" si="28"/>
        <v>340Subsidiado80</v>
      </c>
      <c r="B928" s="1">
        <v>340</v>
      </c>
      <c r="C928" s="1" t="s">
        <v>105</v>
      </c>
      <c r="D928" s="1" t="s">
        <v>95</v>
      </c>
      <c r="E928" s="1">
        <v>0</v>
      </c>
      <c r="F928" s="1">
        <f>VLOOKUP(B928,nombres!A:C,3,0)</f>
        <v>100000</v>
      </c>
      <c r="G928" s="1">
        <f t="shared" si="29"/>
        <v>0</v>
      </c>
    </row>
    <row r="929" spans="1:7">
      <c r="A929" s="1" t="str">
        <f t="shared" si="28"/>
        <v>340Subsidiado81</v>
      </c>
      <c r="B929" s="1">
        <v>340</v>
      </c>
      <c r="C929" s="1" t="s">
        <v>105</v>
      </c>
      <c r="D929" s="1" t="s">
        <v>96</v>
      </c>
      <c r="E929" s="1">
        <v>3.7574979237812207E-7</v>
      </c>
      <c r="F929" s="1">
        <f>VLOOKUP(B929,nombres!A:C,3,0)</f>
        <v>100000</v>
      </c>
      <c r="G929" s="1">
        <f t="shared" si="29"/>
        <v>3.7574979237812209E-2</v>
      </c>
    </row>
    <row r="930" spans="1:7">
      <c r="A930" s="1" t="str">
        <f t="shared" si="28"/>
        <v>340Subsidiado85</v>
      </c>
      <c r="B930" s="1">
        <v>340</v>
      </c>
      <c r="C930" s="1" t="s">
        <v>105</v>
      </c>
      <c r="D930" s="1" t="s">
        <v>97</v>
      </c>
      <c r="E930" s="1">
        <v>2.7875047456264577E-7</v>
      </c>
      <c r="F930" s="1">
        <f>VLOOKUP(B930,nombres!A:C,3,0)</f>
        <v>100000</v>
      </c>
      <c r="G930" s="1">
        <f t="shared" si="29"/>
        <v>2.7875047456264578E-2</v>
      </c>
    </row>
    <row r="931" spans="1:7">
      <c r="A931" s="1" t="str">
        <f t="shared" si="28"/>
        <v>340Subsidiado86</v>
      </c>
      <c r="B931" s="1">
        <v>340</v>
      </c>
      <c r="C931" s="1" t="s">
        <v>105</v>
      </c>
      <c r="D931" s="1" t="s">
        <v>98</v>
      </c>
      <c r="E931" s="1">
        <v>3.2762554967479629E-7</v>
      </c>
      <c r="F931" s="1">
        <f>VLOOKUP(B931,nombres!A:C,3,0)</f>
        <v>100000</v>
      </c>
      <c r="G931" s="1">
        <f t="shared" si="29"/>
        <v>3.276255496747963E-2</v>
      </c>
    </row>
    <row r="932" spans="1:7">
      <c r="A932" s="1" t="str">
        <f t="shared" si="28"/>
        <v>340Subsidiado88</v>
      </c>
      <c r="B932" s="1">
        <v>340</v>
      </c>
      <c r="C932" s="1" t="s">
        <v>105</v>
      </c>
      <c r="D932" s="1" t="s">
        <v>99</v>
      </c>
      <c r="E932" s="1">
        <v>0</v>
      </c>
      <c r="F932" s="1">
        <f>VLOOKUP(B932,nombres!A:C,3,0)</f>
        <v>100000</v>
      </c>
      <c r="G932" s="1">
        <f t="shared" si="29"/>
        <v>0</v>
      </c>
    </row>
    <row r="933" spans="1:7">
      <c r="A933" s="1" t="str">
        <f t="shared" si="28"/>
        <v>340Subsidiado91</v>
      </c>
      <c r="B933" s="1">
        <v>340</v>
      </c>
      <c r="C933" s="1" t="s">
        <v>105</v>
      </c>
      <c r="D933" s="1" t="s">
        <v>100</v>
      </c>
      <c r="E933" s="1">
        <v>5.1897458636083631E-7</v>
      </c>
      <c r="F933" s="1">
        <f>VLOOKUP(B933,nombres!A:C,3,0)</f>
        <v>100000</v>
      </c>
      <c r="G933" s="1">
        <f t="shared" si="29"/>
        <v>5.1897458636083631E-2</v>
      </c>
    </row>
    <row r="934" spans="1:7">
      <c r="A934" s="1" t="str">
        <f t="shared" si="28"/>
        <v>340Subsidiado94</v>
      </c>
      <c r="B934" s="1">
        <v>340</v>
      </c>
      <c r="C934" s="1" t="s">
        <v>105</v>
      </c>
      <c r="D934" s="1" t="s">
        <v>101</v>
      </c>
      <c r="E934" s="1">
        <v>1.2891729149627235E-7</v>
      </c>
      <c r="F934" s="1">
        <f>VLOOKUP(B934,nombres!A:C,3,0)</f>
        <v>100000</v>
      </c>
      <c r="G934" s="1">
        <f t="shared" si="29"/>
        <v>1.2891729149627235E-2</v>
      </c>
    </row>
    <row r="935" spans="1:7">
      <c r="A935" s="1" t="str">
        <f t="shared" si="28"/>
        <v>340Subsidiado95</v>
      </c>
      <c r="B935" s="1">
        <v>340</v>
      </c>
      <c r="C935" s="1" t="s">
        <v>105</v>
      </c>
      <c r="D935" s="1" t="s">
        <v>102</v>
      </c>
      <c r="E935" s="1">
        <v>2.6862957957163998E-7</v>
      </c>
      <c r="F935" s="1">
        <f>VLOOKUP(B935,nombres!A:C,3,0)</f>
        <v>100000</v>
      </c>
      <c r="G935" s="1">
        <f t="shared" si="29"/>
        <v>2.6862957957163997E-2</v>
      </c>
    </row>
    <row r="936" spans="1:7">
      <c r="A936" s="1" t="str">
        <f t="shared" si="28"/>
        <v>340Subsidiado97</v>
      </c>
      <c r="B936" s="1">
        <v>340</v>
      </c>
      <c r="C936" s="1" t="s">
        <v>105</v>
      </c>
      <c r="D936" s="1" t="s">
        <v>103</v>
      </c>
      <c r="E936" s="1">
        <v>8.3153573180198005E-8</v>
      </c>
      <c r="F936" s="1">
        <f>VLOOKUP(B936,nombres!A:C,3,0)</f>
        <v>100000</v>
      </c>
      <c r="G936" s="1">
        <f t="shared" si="29"/>
        <v>8.3153573180198004E-3</v>
      </c>
    </row>
    <row r="937" spans="1:7">
      <c r="A937" s="1" t="str">
        <f t="shared" si="28"/>
        <v>340Subsidiado99</v>
      </c>
      <c r="B937" s="1">
        <v>340</v>
      </c>
      <c r="C937" s="1" t="s">
        <v>105</v>
      </c>
      <c r="D937" s="1" t="s">
        <v>104</v>
      </c>
      <c r="E937" s="1">
        <v>1.2839416209872768E-7</v>
      </c>
      <c r="F937" s="1">
        <f>VLOOKUP(B937,nombres!A:C,3,0)</f>
        <v>100000</v>
      </c>
      <c r="G937" s="1">
        <f t="shared" si="29"/>
        <v>1.2839416209872768E-2</v>
      </c>
    </row>
    <row r="938" spans="1:7">
      <c r="A938" s="1" t="str">
        <f t="shared" si="28"/>
        <v>341Contributivo00</v>
      </c>
      <c r="B938" s="1">
        <v>341</v>
      </c>
      <c r="C938" s="1" t="s">
        <v>68</v>
      </c>
      <c r="D938" s="1" t="s">
        <v>69</v>
      </c>
      <c r="E938" s="1">
        <v>0</v>
      </c>
      <c r="F938" s="1">
        <f>VLOOKUP(B938,nombres!A:C,3,0)</f>
        <v>100000</v>
      </c>
      <c r="G938" s="1">
        <f t="shared" si="29"/>
        <v>0</v>
      </c>
    </row>
    <row r="939" spans="1:7">
      <c r="A939" s="1" t="str">
        <f t="shared" si="28"/>
        <v>341Contributivo01</v>
      </c>
      <c r="B939" s="1">
        <v>341</v>
      </c>
      <c r="C939" s="1" t="s">
        <v>68</v>
      </c>
      <c r="D939" s="1" t="s">
        <v>70</v>
      </c>
      <c r="E939" s="1">
        <v>4.3698966230333354E-8</v>
      </c>
      <c r="F939" s="1">
        <f>VLOOKUP(B939,nombres!A:C,3,0)</f>
        <v>100000</v>
      </c>
      <c r="G939" s="1">
        <f t="shared" si="29"/>
        <v>4.3698966230333357E-3</v>
      </c>
    </row>
    <row r="940" spans="1:7">
      <c r="A940" s="1" t="str">
        <f t="shared" si="28"/>
        <v>341Contributivo05</v>
      </c>
      <c r="B940" s="1">
        <v>341</v>
      </c>
      <c r="C940" s="1" t="s">
        <v>68</v>
      </c>
      <c r="D940" s="1" t="s">
        <v>71</v>
      </c>
      <c r="E940" s="1">
        <v>6.1225997269134385E-7</v>
      </c>
      <c r="F940" s="1">
        <f>VLOOKUP(B940,nombres!A:C,3,0)</f>
        <v>100000</v>
      </c>
      <c r="G940" s="1">
        <f t="shared" si="29"/>
        <v>6.1225997269134386E-2</v>
      </c>
    </row>
    <row r="941" spans="1:7">
      <c r="A941" s="1" t="str">
        <f t="shared" si="28"/>
        <v>341Contributivo08</v>
      </c>
      <c r="B941" s="1">
        <v>341</v>
      </c>
      <c r="C941" s="1" t="s">
        <v>68</v>
      </c>
      <c r="D941" s="1" t="s">
        <v>72</v>
      </c>
      <c r="E941" s="1">
        <v>8.8875567403932033E-7</v>
      </c>
      <c r="F941" s="1">
        <f>VLOOKUP(B941,nombres!A:C,3,0)</f>
        <v>100000</v>
      </c>
      <c r="G941" s="1">
        <f t="shared" si="29"/>
        <v>8.8875567403932029E-2</v>
      </c>
    </row>
    <row r="942" spans="1:7">
      <c r="A942" s="1" t="str">
        <f t="shared" si="28"/>
        <v>341Contributivo11</v>
      </c>
      <c r="B942" s="1">
        <v>341</v>
      </c>
      <c r="C942" s="1" t="s">
        <v>68</v>
      </c>
      <c r="D942" s="1" t="s">
        <v>73</v>
      </c>
      <c r="E942" s="1">
        <v>1.8494806373028867E-6</v>
      </c>
      <c r="F942" s="1">
        <f>VLOOKUP(B942,nombres!A:C,3,0)</f>
        <v>100000</v>
      </c>
      <c r="G942" s="1">
        <f t="shared" si="29"/>
        <v>0.18494806373028866</v>
      </c>
    </row>
    <row r="943" spans="1:7">
      <c r="A943" s="1" t="str">
        <f t="shared" si="28"/>
        <v>341Contributivo13</v>
      </c>
      <c r="B943" s="1">
        <v>341</v>
      </c>
      <c r="C943" s="1" t="s">
        <v>68</v>
      </c>
      <c r="D943" s="1" t="s">
        <v>74</v>
      </c>
      <c r="E943" s="1">
        <v>4.8303664953707508E-8</v>
      </c>
      <c r="F943" s="1">
        <f>VLOOKUP(B943,nombres!A:C,3,0)</f>
        <v>100000</v>
      </c>
      <c r="G943" s="1">
        <f t="shared" si="29"/>
        <v>4.8303664953707505E-3</v>
      </c>
    </row>
    <row r="944" spans="1:7">
      <c r="A944" s="1" t="str">
        <f t="shared" si="28"/>
        <v>341Contributivo15</v>
      </c>
      <c r="B944" s="1">
        <v>341</v>
      </c>
      <c r="C944" s="1" t="s">
        <v>68</v>
      </c>
      <c r="D944" s="1" t="s">
        <v>75</v>
      </c>
      <c r="E944" s="1">
        <v>1.6034028154350502E-7</v>
      </c>
      <c r="F944" s="1">
        <f>VLOOKUP(B944,nombres!A:C,3,0)</f>
        <v>100000</v>
      </c>
      <c r="G944" s="1">
        <f t="shared" si="29"/>
        <v>1.6034028154350503E-2</v>
      </c>
    </row>
    <row r="945" spans="1:7">
      <c r="A945" s="1" t="str">
        <f t="shared" si="28"/>
        <v>341Contributivo17</v>
      </c>
      <c r="B945" s="1">
        <v>341</v>
      </c>
      <c r="C945" s="1" t="s">
        <v>68</v>
      </c>
      <c r="D945" s="1" t="s">
        <v>76</v>
      </c>
      <c r="E945" s="1">
        <v>3.5468126648955203E-8</v>
      </c>
      <c r="F945" s="1">
        <f>VLOOKUP(B945,nombres!A:C,3,0)</f>
        <v>100000</v>
      </c>
      <c r="G945" s="1">
        <f t="shared" si="29"/>
        <v>3.5468126648955205E-3</v>
      </c>
    </row>
    <row r="946" spans="1:7">
      <c r="A946" s="1" t="str">
        <f t="shared" si="28"/>
        <v>341Contributivo18</v>
      </c>
      <c r="B946" s="1">
        <v>341</v>
      </c>
      <c r="C946" s="1" t="s">
        <v>68</v>
      </c>
      <c r="D946" s="1" t="s">
        <v>77</v>
      </c>
      <c r="E946" s="1">
        <v>0</v>
      </c>
      <c r="F946" s="1">
        <f>VLOOKUP(B946,nombres!A:C,3,0)</f>
        <v>100000</v>
      </c>
      <c r="G946" s="1">
        <f t="shared" si="29"/>
        <v>0</v>
      </c>
    </row>
    <row r="947" spans="1:7">
      <c r="A947" s="1" t="str">
        <f t="shared" si="28"/>
        <v>341Contributivo19</v>
      </c>
      <c r="B947" s="1">
        <v>341</v>
      </c>
      <c r="C947" s="1" t="s">
        <v>68</v>
      </c>
      <c r="D947" s="1" t="s">
        <v>78</v>
      </c>
      <c r="E947" s="1">
        <v>0</v>
      </c>
      <c r="F947" s="1">
        <f>VLOOKUP(B947,nombres!A:C,3,0)</f>
        <v>100000</v>
      </c>
      <c r="G947" s="1">
        <f t="shared" si="29"/>
        <v>0</v>
      </c>
    </row>
    <row r="948" spans="1:7">
      <c r="A948" s="1" t="str">
        <f t="shared" si="28"/>
        <v>341Contributivo20</v>
      </c>
      <c r="B948" s="1">
        <v>341</v>
      </c>
      <c r="C948" s="1" t="s">
        <v>68</v>
      </c>
      <c r="D948" s="1" t="s">
        <v>79</v>
      </c>
      <c r="E948" s="1">
        <v>0</v>
      </c>
      <c r="F948" s="1">
        <f>VLOOKUP(B948,nombres!A:C,3,0)</f>
        <v>100000</v>
      </c>
      <c r="G948" s="1">
        <f t="shared" si="29"/>
        <v>0</v>
      </c>
    </row>
    <row r="949" spans="1:7">
      <c r="A949" s="1" t="str">
        <f t="shared" si="28"/>
        <v>341Contributivo23</v>
      </c>
      <c r="B949" s="1">
        <v>341</v>
      </c>
      <c r="C949" s="1" t="s">
        <v>68</v>
      </c>
      <c r="D949" s="1" t="s">
        <v>80</v>
      </c>
      <c r="E949" s="1">
        <v>0</v>
      </c>
      <c r="F949" s="1">
        <f>VLOOKUP(B949,nombres!A:C,3,0)</f>
        <v>100000</v>
      </c>
      <c r="G949" s="1">
        <f t="shared" si="29"/>
        <v>0</v>
      </c>
    </row>
    <row r="950" spans="1:7">
      <c r="A950" s="1" t="str">
        <f t="shared" si="28"/>
        <v>341Contributivo25</v>
      </c>
      <c r="B950" s="1">
        <v>341</v>
      </c>
      <c r="C950" s="1" t="s">
        <v>68</v>
      </c>
      <c r="D950" s="1" t="s">
        <v>81</v>
      </c>
      <c r="E950" s="1">
        <v>4.3625356873565413E-7</v>
      </c>
      <c r="F950" s="1">
        <f>VLOOKUP(B950,nombres!A:C,3,0)</f>
        <v>100000</v>
      </c>
      <c r="G950" s="1">
        <f t="shared" si="29"/>
        <v>4.3625356873565412E-2</v>
      </c>
    </row>
    <row r="951" spans="1:7">
      <c r="A951" s="1" t="str">
        <f t="shared" si="28"/>
        <v>341Contributivo27</v>
      </c>
      <c r="B951" s="1">
        <v>341</v>
      </c>
      <c r="C951" s="1" t="s">
        <v>68</v>
      </c>
      <c r="D951" s="1" t="s">
        <v>82</v>
      </c>
      <c r="E951" s="1">
        <v>4.8303664953707508E-8</v>
      </c>
      <c r="F951" s="1">
        <f>VLOOKUP(B951,nombres!A:C,3,0)</f>
        <v>100000</v>
      </c>
      <c r="G951" s="1">
        <f t="shared" si="29"/>
        <v>4.8303664953707505E-3</v>
      </c>
    </row>
    <row r="952" spans="1:7">
      <c r="A952" s="1" t="str">
        <f t="shared" si="28"/>
        <v>341Contributivo41</v>
      </c>
      <c r="B952" s="1">
        <v>341</v>
      </c>
      <c r="C952" s="1" t="s">
        <v>68</v>
      </c>
      <c r="D952" s="1" t="s">
        <v>83</v>
      </c>
      <c r="E952" s="1">
        <v>4.5704761201145309E-8</v>
      </c>
      <c r="F952" s="1">
        <f>VLOOKUP(B952,nombres!A:C,3,0)</f>
        <v>100000</v>
      </c>
      <c r="G952" s="1">
        <f t="shared" si="29"/>
        <v>4.5704761201145307E-3</v>
      </c>
    </row>
    <row r="953" spans="1:7">
      <c r="A953" s="1" t="str">
        <f t="shared" si="28"/>
        <v>341Contributivo44</v>
      </c>
      <c r="B953" s="1">
        <v>341</v>
      </c>
      <c r="C953" s="1" t="s">
        <v>68</v>
      </c>
      <c r="D953" s="1" t="s">
        <v>84</v>
      </c>
      <c r="E953" s="1">
        <v>0</v>
      </c>
      <c r="F953" s="1">
        <f>VLOOKUP(B953,nombres!A:C,3,0)</f>
        <v>100000</v>
      </c>
      <c r="G953" s="1">
        <f t="shared" si="29"/>
        <v>0</v>
      </c>
    </row>
    <row r="954" spans="1:7">
      <c r="A954" s="1" t="str">
        <f t="shared" si="28"/>
        <v>341Contributivo47</v>
      </c>
      <c r="B954" s="1">
        <v>341</v>
      </c>
      <c r="C954" s="1" t="s">
        <v>68</v>
      </c>
      <c r="D954" s="1" t="s">
        <v>85</v>
      </c>
      <c r="E954" s="1">
        <v>1.2957262956594183E-7</v>
      </c>
      <c r="F954" s="1">
        <f>VLOOKUP(B954,nombres!A:C,3,0)</f>
        <v>100000</v>
      </c>
      <c r="G954" s="1">
        <f t="shared" si="29"/>
        <v>1.2957262956594183E-2</v>
      </c>
    </row>
    <row r="955" spans="1:7">
      <c r="A955" s="1" t="str">
        <f t="shared" si="28"/>
        <v>341Contributivo50</v>
      </c>
      <c r="B955" s="1">
        <v>341</v>
      </c>
      <c r="C955" s="1" t="s">
        <v>68</v>
      </c>
      <c r="D955" s="1" t="s">
        <v>86</v>
      </c>
      <c r="E955" s="1">
        <v>0</v>
      </c>
      <c r="F955" s="1">
        <f>VLOOKUP(B955,nombres!A:C,3,0)</f>
        <v>100000</v>
      </c>
      <c r="G955" s="1">
        <f t="shared" si="29"/>
        <v>0</v>
      </c>
    </row>
    <row r="956" spans="1:7">
      <c r="A956" s="1" t="str">
        <f t="shared" si="28"/>
        <v>341Contributivo52</v>
      </c>
      <c r="B956" s="1">
        <v>341</v>
      </c>
      <c r="C956" s="1" t="s">
        <v>68</v>
      </c>
      <c r="D956" s="1" t="s">
        <v>87</v>
      </c>
      <c r="E956" s="1">
        <v>0</v>
      </c>
      <c r="F956" s="1">
        <f>VLOOKUP(B956,nombres!A:C,3,0)</f>
        <v>100000</v>
      </c>
      <c r="G956" s="1">
        <f t="shared" si="29"/>
        <v>0</v>
      </c>
    </row>
    <row r="957" spans="1:7">
      <c r="A957" s="1" t="str">
        <f t="shared" si="28"/>
        <v>341Contributivo54</v>
      </c>
      <c r="B957" s="1">
        <v>341</v>
      </c>
      <c r="C957" s="1" t="s">
        <v>68</v>
      </c>
      <c r="D957" s="1" t="s">
        <v>88</v>
      </c>
      <c r="E957" s="1">
        <v>2.2955751044488766E-7</v>
      </c>
      <c r="F957" s="1">
        <f>VLOOKUP(B957,nombres!A:C,3,0)</f>
        <v>100000</v>
      </c>
      <c r="G957" s="1">
        <f t="shared" si="29"/>
        <v>2.2955751044488767E-2</v>
      </c>
    </row>
    <row r="958" spans="1:7">
      <c r="A958" s="1" t="str">
        <f t="shared" si="28"/>
        <v>341Contributivo63</v>
      </c>
      <c r="B958" s="1">
        <v>341</v>
      </c>
      <c r="C958" s="1" t="s">
        <v>68</v>
      </c>
      <c r="D958" s="1" t="s">
        <v>89</v>
      </c>
      <c r="E958" s="1">
        <v>4.2174697105275103E-8</v>
      </c>
      <c r="F958" s="1">
        <f>VLOOKUP(B958,nombres!A:C,3,0)</f>
        <v>100000</v>
      </c>
      <c r="G958" s="1">
        <f t="shared" si="29"/>
        <v>4.2174697105275107E-3</v>
      </c>
    </row>
    <row r="959" spans="1:7">
      <c r="A959" s="1" t="str">
        <f t="shared" si="28"/>
        <v>341Contributivo66</v>
      </c>
      <c r="B959" s="1">
        <v>341</v>
      </c>
      <c r="C959" s="1" t="s">
        <v>68</v>
      </c>
      <c r="D959" s="1" t="s">
        <v>90</v>
      </c>
      <c r="E959" s="1">
        <v>1.2340168048787016E-7</v>
      </c>
      <c r="F959" s="1">
        <f>VLOOKUP(B959,nombres!A:C,3,0)</f>
        <v>100000</v>
      </c>
      <c r="G959" s="1">
        <f t="shared" si="29"/>
        <v>1.2340168048787016E-2</v>
      </c>
    </row>
    <row r="960" spans="1:7">
      <c r="A960" s="1" t="str">
        <f t="shared" si="28"/>
        <v>341Contributivo68</v>
      </c>
      <c r="B960" s="1">
        <v>341</v>
      </c>
      <c r="C960" s="1" t="s">
        <v>68</v>
      </c>
      <c r="D960" s="1" t="s">
        <v>91</v>
      </c>
      <c r="E960" s="1">
        <v>3.2222720167962293E-7</v>
      </c>
      <c r="F960" s="1">
        <f>VLOOKUP(B960,nombres!A:C,3,0)</f>
        <v>100000</v>
      </c>
      <c r="G960" s="1">
        <f t="shared" si="29"/>
        <v>3.2222720167962293E-2</v>
      </c>
    </row>
    <row r="961" spans="1:7">
      <c r="A961" s="1" t="str">
        <f t="shared" si="28"/>
        <v>341Contributivo70</v>
      </c>
      <c r="B961" s="1">
        <v>341</v>
      </c>
      <c r="C961" s="1" t="s">
        <v>68</v>
      </c>
      <c r="D961" s="1" t="s">
        <v>92</v>
      </c>
      <c r="E961" s="1">
        <v>0</v>
      </c>
      <c r="F961" s="1">
        <f>VLOOKUP(B961,nombres!A:C,3,0)</f>
        <v>100000</v>
      </c>
      <c r="G961" s="1">
        <f t="shared" si="29"/>
        <v>0</v>
      </c>
    </row>
    <row r="962" spans="1:7">
      <c r="A962" s="1" t="str">
        <f t="shared" si="28"/>
        <v>341Contributivo73</v>
      </c>
      <c r="B962" s="1">
        <v>341</v>
      </c>
      <c r="C962" s="1" t="s">
        <v>68</v>
      </c>
      <c r="D962" s="1" t="s">
        <v>93</v>
      </c>
      <c r="E962" s="1">
        <v>0</v>
      </c>
      <c r="F962" s="1">
        <f>VLOOKUP(B962,nombres!A:C,3,0)</f>
        <v>100000</v>
      </c>
      <c r="G962" s="1">
        <f t="shared" si="29"/>
        <v>0</v>
      </c>
    </row>
    <row r="963" spans="1:7">
      <c r="A963" s="1" t="str">
        <f t="shared" ref="A963:A1026" si="30">CONCATENATE(B963,C963,D963)</f>
        <v>341Contributivo76</v>
      </c>
      <c r="B963" s="1">
        <v>341</v>
      </c>
      <c r="C963" s="1" t="s">
        <v>68</v>
      </c>
      <c r="D963" s="1" t="s">
        <v>94</v>
      </c>
      <c r="E963" s="1">
        <v>5.2751820187421952E-7</v>
      </c>
      <c r="F963" s="1">
        <f>VLOOKUP(B963,nombres!A:C,3,0)</f>
        <v>100000</v>
      </c>
      <c r="G963" s="1">
        <f t="shared" ref="G963:G1026" si="31">E963*F963</f>
        <v>5.2751820187421951E-2</v>
      </c>
    </row>
    <row r="964" spans="1:7">
      <c r="A964" s="1" t="str">
        <f t="shared" si="30"/>
        <v>341Contributivo80</v>
      </c>
      <c r="B964" s="1">
        <v>341</v>
      </c>
      <c r="C964" s="1" t="s">
        <v>68</v>
      </c>
      <c r="D964" s="1" t="s">
        <v>95</v>
      </c>
      <c r="E964" s="1">
        <v>0</v>
      </c>
      <c r="F964" s="1">
        <f>VLOOKUP(B964,nombres!A:C,3,0)</f>
        <v>100000</v>
      </c>
      <c r="G964" s="1">
        <f t="shared" si="31"/>
        <v>0</v>
      </c>
    </row>
    <row r="965" spans="1:7">
      <c r="A965" s="1" t="str">
        <f t="shared" si="30"/>
        <v>341Contributivo81</v>
      </c>
      <c r="B965" s="1">
        <v>341</v>
      </c>
      <c r="C965" s="1" t="s">
        <v>68</v>
      </c>
      <c r="D965" s="1" t="s">
        <v>96</v>
      </c>
      <c r="E965" s="1">
        <v>0</v>
      </c>
      <c r="F965" s="1">
        <f>VLOOKUP(B965,nombres!A:C,3,0)</f>
        <v>100000</v>
      </c>
      <c r="G965" s="1">
        <f t="shared" si="31"/>
        <v>0</v>
      </c>
    </row>
    <row r="966" spans="1:7">
      <c r="A966" s="1" t="str">
        <f t="shared" si="30"/>
        <v>341Contributivo85</v>
      </c>
      <c r="B966" s="1">
        <v>341</v>
      </c>
      <c r="C966" s="1" t="s">
        <v>68</v>
      </c>
      <c r="D966" s="1" t="s">
        <v>97</v>
      </c>
      <c r="E966" s="1">
        <v>0</v>
      </c>
      <c r="F966" s="1">
        <f>VLOOKUP(B966,nombres!A:C,3,0)</f>
        <v>100000</v>
      </c>
      <c r="G966" s="1">
        <f t="shared" si="31"/>
        <v>0</v>
      </c>
    </row>
    <row r="967" spans="1:7">
      <c r="A967" s="1" t="str">
        <f t="shared" si="30"/>
        <v>341Contributivo86</v>
      </c>
      <c r="B967" s="1">
        <v>341</v>
      </c>
      <c r="C967" s="1" t="s">
        <v>68</v>
      </c>
      <c r="D967" s="1" t="s">
        <v>98</v>
      </c>
      <c r="E967" s="1">
        <v>0</v>
      </c>
      <c r="F967" s="1">
        <f>VLOOKUP(B967,nombres!A:C,3,0)</f>
        <v>100000</v>
      </c>
      <c r="G967" s="1">
        <f t="shared" si="31"/>
        <v>0</v>
      </c>
    </row>
    <row r="968" spans="1:7">
      <c r="A968" s="1" t="str">
        <f t="shared" si="30"/>
        <v>341Contributivo88</v>
      </c>
      <c r="B968" s="1">
        <v>341</v>
      </c>
      <c r="C968" s="1" t="s">
        <v>68</v>
      </c>
      <c r="D968" s="1" t="s">
        <v>99</v>
      </c>
      <c r="E968" s="1">
        <v>4.3823241225257416E-8</v>
      </c>
      <c r="F968" s="1">
        <f>VLOOKUP(B968,nombres!A:C,3,0)</f>
        <v>100000</v>
      </c>
      <c r="G968" s="1">
        <f t="shared" si="31"/>
        <v>4.3823241225257412E-3</v>
      </c>
    </row>
    <row r="969" spans="1:7">
      <c r="A969" s="1" t="str">
        <f t="shared" si="30"/>
        <v>341Contributivo91</v>
      </c>
      <c r="B969" s="1">
        <v>341</v>
      </c>
      <c r="C969" s="1" t="s">
        <v>68</v>
      </c>
      <c r="D969" s="1" t="s">
        <v>100</v>
      </c>
      <c r="E969" s="1">
        <v>0</v>
      </c>
      <c r="F969" s="1">
        <f>VLOOKUP(B969,nombres!A:C,3,0)</f>
        <v>100000</v>
      </c>
      <c r="G969" s="1">
        <f t="shared" si="31"/>
        <v>0</v>
      </c>
    </row>
    <row r="970" spans="1:7">
      <c r="A970" s="1" t="str">
        <f t="shared" si="30"/>
        <v>341Contributivo94</v>
      </c>
      <c r="B970" s="1">
        <v>341</v>
      </c>
      <c r="C970" s="1" t="s">
        <v>68</v>
      </c>
      <c r="D970" s="1" t="s">
        <v>101</v>
      </c>
      <c r="E970" s="1">
        <v>0</v>
      </c>
      <c r="F970" s="1">
        <f>VLOOKUP(B970,nombres!A:C,3,0)</f>
        <v>100000</v>
      </c>
      <c r="G970" s="1">
        <f t="shared" si="31"/>
        <v>0</v>
      </c>
    </row>
    <row r="971" spans="1:7">
      <c r="A971" s="1" t="str">
        <f t="shared" si="30"/>
        <v>341Contributivo95</v>
      </c>
      <c r="B971" s="1">
        <v>341</v>
      </c>
      <c r="C971" s="1" t="s">
        <v>68</v>
      </c>
      <c r="D971" s="1" t="s">
        <v>102</v>
      </c>
      <c r="E971" s="1">
        <v>0</v>
      </c>
      <c r="F971" s="1">
        <f>VLOOKUP(B971,nombres!A:C,3,0)</f>
        <v>100000</v>
      </c>
      <c r="G971" s="1">
        <f t="shared" si="31"/>
        <v>0</v>
      </c>
    </row>
    <row r="972" spans="1:7">
      <c r="A972" s="1" t="str">
        <f t="shared" si="30"/>
        <v>341Contributivo97</v>
      </c>
      <c r="B972" s="1">
        <v>341</v>
      </c>
      <c r="C972" s="1" t="s">
        <v>68</v>
      </c>
      <c r="D972" s="1" t="s">
        <v>103</v>
      </c>
      <c r="E972" s="1">
        <v>0</v>
      </c>
      <c r="F972" s="1">
        <f>VLOOKUP(B972,nombres!A:C,3,0)</f>
        <v>100000</v>
      </c>
      <c r="G972" s="1">
        <f t="shared" si="31"/>
        <v>0</v>
      </c>
    </row>
    <row r="973" spans="1:7">
      <c r="A973" s="1" t="str">
        <f t="shared" si="30"/>
        <v>341Contributivo99</v>
      </c>
      <c r="B973" s="1">
        <v>341</v>
      </c>
      <c r="C973" s="1" t="s">
        <v>68</v>
      </c>
      <c r="D973" s="1" t="s">
        <v>104</v>
      </c>
      <c r="E973" s="1">
        <v>0</v>
      </c>
      <c r="F973" s="1">
        <f>VLOOKUP(B973,nombres!A:C,3,0)</f>
        <v>100000</v>
      </c>
      <c r="G973" s="1">
        <f t="shared" si="31"/>
        <v>0</v>
      </c>
    </row>
    <row r="974" spans="1:7">
      <c r="A974" s="1" t="str">
        <f t="shared" si="30"/>
        <v>341Subsidiado00</v>
      </c>
      <c r="B974" s="1">
        <v>341</v>
      </c>
      <c r="C974" s="1" t="s">
        <v>105</v>
      </c>
      <c r="D974" s="1" t="s">
        <v>69</v>
      </c>
      <c r="E974" s="1">
        <v>0</v>
      </c>
      <c r="F974" s="1">
        <f>VLOOKUP(B974,nombres!A:C,3,0)</f>
        <v>100000</v>
      </c>
      <c r="G974" s="1">
        <f t="shared" si="31"/>
        <v>0</v>
      </c>
    </row>
    <row r="975" spans="1:7">
      <c r="A975" s="1" t="str">
        <f t="shared" si="30"/>
        <v>341Subsidiado01</v>
      </c>
      <c r="B975" s="1">
        <v>341</v>
      </c>
      <c r="C975" s="1" t="s">
        <v>105</v>
      </c>
      <c r="D975" s="1" t="s">
        <v>70</v>
      </c>
      <c r="E975" s="1">
        <v>0</v>
      </c>
      <c r="F975" s="1">
        <f>VLOOKUP(B975,nombres!A:C,3,0)</f>
        <v>100000</v>
      </c>
      <c r="G975" s="1">
        <f t="shared" si="31"/>
        <v>0</v>
      </c>
    </row>
    <row r="976" spans="1:7">
      <c r="A976" s="1" t="str">
        <f t="shared" si="30"/>
        <v>341Subsidiado05</v>
      </c>
      <c r="B976" s="1">
        <v>341</v>
      </c>
      <c r="C976" s="1" t="s">
        <v>105</v>
      </c>
      <c r="D976" s="1" t="s">
        <v>71</v>
      </c>
      <c r="E976" s="1">
        <v>5.113978918099785E-7</v>
      </c>
      <c r="F976" s="1">
        <f>VLOOKUP(B976,nombres!A:C,3,0)</f>
        <v>100000</v>
      </c>
      <c r="G976" s="1">
        <f t="shared" si="31"/>
        <v>5.1139789180997847E-2</v>
      </c>
    </row>
    <row r="977" spans="1:7">
      <c r="A977" s="1" t="str">
        <f t="shared" si="30"/>
        <v>341Subsidiado08</v>
      </c>
      <c r="B977" s="1">
        <v>341</v>
      </c>
      <c r="C977" s="1" t="s">
        <v>105</v>
      </c>
      <c r="D977" s="1" t="s">
        <v>72</v>
      </c>
      <c r="E977" s="1">
        <v>3.1880832483822443E-7</v>
      </c>
      <c r="F977" s="1">
        <f>VLOOKUP(B977,nombres!A:C,3,0)</f>
        <v>100000</v>
      </c>
      <c r="G977" s="1">
        <f t="shared" si="31"/>
        <v>3.1880832483822445E-2</v>
      </c>
    </row>
    <row r="978" spans="1:7">
      <c r="A978" s="1" t="str">
        <f t="shared" si="30"/>
        <v>341Subsidiado11</v>
      </c>
      <c r="B978" s="1">
        <v>341</v>
      </c>
      <c r="C978" s="1" t="s">
        <v>105</v>
      </c>
      <c r="D978" s="1" t="s">
        <v>73</v>
      </c>
      <c r="E978" s="1">
        <v>4.6073759787738283E-7</v>
      </c>
      <c r="F978" s="1">
        <f>VLOOKUP(B978,nombres!A:C,3,0)</f>
        <v>100000</v>
      </c>
      <c r="G978" s="1">
        <f t="shared" si="31"/>
        <v>4.6073759787738283E-2</v>
      </c>
    </row>
    <row r="979" spans="1:7">
      <c r="A979" s="1" t="str">
        <f t="shared" si="30"/>
        <v>341Subsidiado13</v>
      </c>
      <c r="B979" s="1">
        <v>341</v>
      </c>
      <c r="C979" s="1" t="s">
        <v>105</v>
      </c>
      <c r="D979" s="1" t="s">
        <v>74</v>
      </c>
      <c r="E979" s="1">
        <v>1.2344387930037309E-7</v>
      </c>
      <c r="F979" s="1">
        <f>VLOOKUP(B979,nombres!A:C,3,0)</f>
        <v>100000</v>
      </c>
      <c r="G979" s="1">
        <f t="shared" si="31"/>
        <v>1.2344387930037309E-2</v>
      </c>
    </row>
    <row r="980" spans="1:7">
      <c r="A980" s="1" t="str">
        <f t="shared" si="30"/>
        <v>341Subsidiado15</v>
      </c>
      <c r="B980" s="1">
        <v>341</v>
      </c>
      <c r="C980" s="1" t="s">
        <v>105</v>
      </c>
      <c r="D980" s="1" t="s">
        <v>75</v>
      </c>
      <c r="E980" s="1">
        <v>5.0204390217119726E-8</v>
      </c>
      <c r="F980" s="1">
        <f>VLOOKUP(B980,nombres!A:C,3,0)</f>
        <v>100000</v>
      </c>
      <c r="G980" s="1">
        <f t="shared" si="31"/>
        <v>5.0204390217119723E-3</v>
      </c>
    </row>
    <row r="981" spans="1:7">
      <c r="A981" s="1" t="str">
        <f t="shared" si="30"/>
        <v>341Subsidiado17</v>
      </c>
      <c r="B981" s="1">
        <v>341</v>
      </c>
      <c r="C981" s="1" t="s">
        <v>105</v>
      </c>
      <c r="D981" s="1" t="s">
        <v>76</v>
      </c>
      <c r="E981" s="1">
        <v>3.6348127791332007E-8</v>
      </c>
      <c r="F981" s="1">
        <f>VLOOKUP(B981,nombres!A:C,3,0)</f>
        <v>100000</v>
      </c>
      <c r="G981" s="1">
        <f t="shared" si="31"/>
        <v>3.634812779133201E-3</v>
      </c>
    </row>
    <row r="982" spans="1:7">
      <c r="A982" s="1" t="str">
        <f t="shared" si="30"/>
        <v>341Subsidiado18</v>
      </c>
      <c r="B982" s="1">
        <v>341</v>
      </c>
      <c r="C982" s="1" t="s">
        <v>105</v>
      </c>
      <c r="D982" s="1" t="s">
        <v>77</v>
      </c>
      <c r="E982" s="1">
        <v>4.0621995164016833E-8</v>
      </c>
      <c r="F982" s="1">
        <f>VLOOKUP(B982,nombres!A:C,3,0)</f>
        <v>100000</v>
      </c>
      <c r="G982" s="1">
        <f t="shared" si="31"/>
        <v>4.0621995164016834E-3</v>
      </c>
    </row>
    <row r="983" spans="1:7">
      <c r="A983" s="1" t="str">
        <f t="shared" si="30"/>
        <v>341Subsidiado19</v>
      </c>
      <c r="B983" s="1">
        <v>341</v>
      </c>
      <c r="C983" s="1" t="s">
        <v>105</v>
      </c>
      <c r="D983" s="1" t="s">
        <v>78</v>
      </c>
      <c r="E983" s="1">
        <v>0</v>
      </c>
      <c r="F983" s="1">
        <f>VLOOKUP(B983,nombres!A:C,3,0)</f>
        <v>100000</v>
      </c>
      <c r="G983" s="1">
        <f t="shared" si="31"/>
        <v>0</v>
      </c>
    </row>
    <row r="984" spans="1:7">
      <c r="A984" s="1" t="str">
        <f t="shared" si="30"/>
        <v>341Subsidiado20</v>
      </c>
      <c r="B984" s="1">
        <v>341</v>
      </c>
      <c r="C984" s="1" t="s">
        <v>105</v>
      </c>
      <c r="D984" s="1" t="s">
        <v>79</v>
      </c>
      <c r="E984" s="1">
        <v>0</v>
      </c>
      <c r="F984" s="1">
        <f>VLOOKUP(B984,nombres!A:C,3,0)</f>
        <v>100000</v>
      </c>
      <c r="G984" s="1">
        <f t="shared" si="31"/>
        <v>0</v>
      </c>
    </row>
    <row r="985" spans="1:7">
      <c r="A985" s="1" t="str">
        <f t="shared" si="30"/>
        <v>341Subsidiado23</v>
      </c>
      <c r="B985" s="1">
        <v>341</v>
      </c>
      <c r="C985" s="1" t="s">
        <v>105</v>
      </c>
      <c r="D985" s="1" t="s">
        <v>80</v>
      </c>
      <c r="E985" s="1">
        <v>1.2567875761601531E-7</v>
      </c>
      <c r="F985" s="1">
        <f>VLOOKUP(B985,nombres!A:C,3,0)</f>
        <v>100000</v>
      </c>
      <c r="G985" s="1">
        <f t="shared" si="31"/>
        <v>1.2567875761601531E-2</v>
      </c>
    </row>
    <row r="986" spans="1:7">
      <c r="A986" s="1" t="str">
        <f t="shared" si="30"/>
        <v>341Subsidiado25</v>
      </c>
      <c r="B986" s="1">
        <v>341</v>
      </c>
      <c r="C986" s="1" t="s">
        <v>105</v>
      </c>
      <c r="D986" s="1" t="s">
        <v>81</v>
      </c>
      <c r="E986" s="1">
        <v>3.6554938685393186E-8</v>
      </c>
      <c r="F986" s="1">
        <f>VLOOKUP(B986,nombres!A:C,3,0)</f>
        <v>100000</v>
      </c>
      <c r="G986" s="1">
        <f t="shared" si="31"/>
        <v>3.6554938685393187E-3</v>
      </c>
    </row>
    <row r="987" spans="1:7">
      <c r="A987" s="1" t="str">
        <f t="shared" si="30"/>
        <v>341Subsidiado27</v>
      </c>
      <c r="B987" s="1">
        <v>341</v>
      </c>
      <c r="C987" s="1" t="s">
        <v>105</v>
      </c>
      <c r="D987" s="1" t="s">
        <v>82</v>
      </c>
      <c r="E987" s="1">
        <v>0</v>
      </c>
      <c r="F987" s="1">
        <f>VLOOKUP(B987,nombres!A:C,3,0)</f>
        <v>100000</v>
      </c>
      <c r="G987" s="1">
        <f t="shared" si="31"/>
        <v>0</v>
      </c>
    </row>
    <row r="988" spans="1:7">
      <c r="A988" s="1" t="str">
        <f t="shared" si="30"/>
        <v>341Subsidiado41</v>
      </c>
      <c r="B988" s="1">
        <v>341</v>
      </c>
      <c r="C988" s="1" t="s">
        <v>105</v>
      </c>
      <c r="D988" s="1" t="s">
        <v>83</v>
      </c>
      <c r="E988" s="1">
        <v>0</v>
      </c>
      <c r="F988" s="1">
        <f>VLOOKUP(B988,nombres!A:C,3,0)</f>
        <v>100000</v>
      </c>
      <c r="G988" s="1">
        <f t="shared" si="31"/>
        <v>0</v>
      </c>
    </row>
    <row r="989" spans="1:7">
      <c r="A989" s="1" t="str">
        <f t="shared" si="30"/>
        <v>341Subsidiado44</v>
      </c>
      <c r="B989" s="1">
        <v>341</v>
      </c>
      <c r="C989" s="1" t="s">
        <v>105</v>
      </c>
      <c r="D989" s="1" t="s">
        <v>84</v>
      </c>
      <c r="E989" s="1">
        <v>0</v>
      </c>
      <c r="F989" s="1">
        <f>VLOOKUP(B989,nombres!A:C,3,0)</f>
        <v>100000</v>
      </c>
      <c r="G989" s="1">
        <f t="shared" si="31"/>
        <v>0</v>
      </c>
    </row>
    <row r="990" spans="1:7">
      <c r="A990" s="1" t="str">
        <f t="shared" si="30"/>
        <v>341Subsidiado47</v>
      </c>
      <c r="B990" s="1">
        <v>341</v>
      </c>
      <c r="C990" s="1" t="s">
        <v>105</v>
      </c>
      <c r="D990" s="1" t="s">
        <v>85</v>
      </c>
      <c r="E990" s="1">
        <v>4.1576786590099003E-8</v>
      </c>
      <c r="F990" s="1">
        <f>VLOOKUP(B990,nombres!A:C,3,0)</f>
        <v>100000</v>
      </c>
      <c r="G990" s="1">
        <f t="shared" si="31"/>
        <v>4.1576786590099002E-3</v>
      </c>
    </row>
    <row r="991" spans="1:7">
      <c r="A991" s="1" t="str">
        <f t="shared" si="30"/>
        <v>341Subsidiado50</v>
      </c>
      <c r="B991" s="1">
        <v>341</v>
      </c>
      <c r="C991" s="1" t="s">
        <v>105</v>
      </c>
      <c r="D991" s="1" t="s">
        <v>86</v>
      </c>
      <c r="E991" s="1">
        <v>0</v>
      </c>
      <c r="F991" s="1">
        <f>VLOOKUP(B991,nombres!A:C,3,0)</f>
        <v>100000</v>
      </c>
      <c r="G991" s="1">
        <f t="shared" si="31"/>
        <v>0</v>
      </c>
    </row>
    <row r="992" spans="1:7">
      <c r="A992" s="1" t="str">
        <f t="shared" si="30"/>
        <v>341Subsidiado52</v>
      </c>
      <c r="B992" s="1">
        <v>341</v>
      </c>
      <c r="C992" s="1" t="s">
        <v>105</v>
      </c>
      <c r="D992" s="1" t="s">
        <v>87</v>
      </c>
      <c r="E992" s="1">
        <v>4.7753843234584317E-8</v>
      </c>
      <c r="F992" s="1">
        <f>VLOOKUP(B992,nombres!A:C,3,0)</f>
        <v>100000</v>
      </c>
      <c r="G992" s="1">
        <f t="shared" si="31"/>
        <v>4.7753843234584316E-3</v>
      </c>
    </row>
    <row r="993" spans="1:7">
      <c r="A993" s="1" t="str">
        <f t="shared" si="30"/>
        <v>341Subsidiado54</v>
      </c>
      <c r="B993" s="1">
        <v>341</v>
      </c>
      <c r="C993" s="1" t="s">
        <v>105</v>
      </c>
      <c r="D993" s="1" t="s">
        <v>88</v>
      </c>
      <c r="E993" s="1">
        <v>1.1950170097153001E-7</v>
      </c>
      <c r="F993" s="1">
        <f>VLOOKUP(B993,nombres!A:C,3,0)</f>
        <v>100000</v>
      </c>
      <c r="G993" s="1">
        <f t="shared" si="31"/>
        <v>1.1950170097153E-2</v>
      </c>
    </row>
    <row r="994" spans="1:7">
      <c r="A994" s="1" t="str">
        <f t="shared" si="30"/>
        <v>341Subsidiado63</v>
      </c>
      <c r="B994" s="1">
        <v>341</v>
      </c>
      <c r="C994" s="1" t="s">
        <v>105</v>
      </c>
      <c r="D994" s="1" t="s">
        <v>89</v>
      </c>
      <c r="E994" s="1">
        <v>3.3957615863631536E-7</v>
      </c>
      <c r="F994" s="1">
        <f>VLOOKUP(B994,nombres!A:C,3,0)</f>
        <v>100000</v>
      </c>
      <c r="G994" s="1">
        <f t="shared" si="31"/>
        <v>3.3957615863631538E-2</v>
      </c>
    </row>
    <row r="995" spans="1:7">
      <c r="A995" s="1" t="str">
        <f t="shared" si="30"/>
        <v>341Subsidiado66</v>
      </c>
      <c r="B995" s="1">
        <v>341</v>
      </c>
      <c r="C995" s="1" t="s">
        <v>105</v>
      </c>
      <c r="D995" s="1" t="s">
        <v>90</v>
      </c>
      <c r="E995" s="1">
        <v>0</v>
      </c>
      <c r="F995" s="1">
        <f>VLOOKUP(B995,nombres!A:C,3,0)</f>
        <v>100000</v>
      </c>
      <c r="G995" s="1">
        <f t="shared" si="31"/>
        <v>0</v>
      </c>
    </row>
    <row r="996" spans="1:7">
      <c r="A996" s="1" t="str">
        <f t="shared" si="30"/>
        <v>341Subsidiado68</v>
      </c>
      <c r="B996" s="1">
        <v>341</v>
      </c>
      <c r="C996" s="1" t="s">
        <v>105</v>
      </c>
      <c r="D996" s="1" t="s">
        <v>91</v>
      </c>
      <c r="E996" s="1">
        <v>4.1576786590099003E-8</v>
      </c>
      <c r="F996" s="1">
        <f>VLOOKUP(B996,nombres!A:C,3,0)</f>
        <v>100000</v>
      </c>
      <c r="G996" s="1">
        <f t="shared" si="31"/>
        <v>4.1576786590099002E-3</v>
      </c>
    </row>
    <row r="997" spans="1:7">
      <c r="A997" s="1" t="str">
        <f t="shared" si="30"/>
        <v>341Subsidiado70</v>
      </c>
      <c r="B997" s="1">
        <v>341</v>
      </c>
      <c r="C997" s="1" t="s">
        <v>105</v>
      </c>
      <c r="D997" s="1" t="s">
        <v>92</v>
      </c>
      <c r="E997" s="1">
        <v>4.2871425333619398E-8</v>
      </c>
      <c r="F997" s="1">
        <f>VLOOKUP(B997,nombres!A:C,3,0)</f>
        <v>100000</v>
      </c>
      <c r="G997" s="1">
        <f t="shared" si="31"/>
        <v>4.2871425333619395E-3</v>
      </c>
    </row>
    <row r="998" spans="1:7">
      <c r="A998" s="1" t="str">
        <f t="shared" si="30"/>
        <v>341Subsidiado73</v>
      </c>
      <c r="B998" s="1">
        <v>341</v>
      </c>
      <c r="C998" s="1" t="s">
        <v>105</v>
      </c>
      <c r="D998" s="1" t="s">
        <v>93</v>
      </c>
      <c r="E998" s="1">
        <v>1.4031055918610397E-7</v>
      </c>
      <c r="F998" s="1">
        <f>VLOOKUP(B998,nombres!A:C,3,0)</f>
        <v>100000</v>
      </c>
      <c r="G998" s="1">
        <f t="shared" si="31"/>
        <v>1.4031055918610397E-2</v>
      </c>
    </row>
    <row r="999" spans="1:7">
      <c r="A999" s="1" t="str">
        <f t="shared" si="30"/>
        <v>341Subsidiado76</v>
      </c>
      <c r="B999" s="1">
        <v>341</v>
      </c>
      <c r="C999" s="1" t="s">
        <v>105</v>
      </c>
      <c r="D999" s="1" t="s">
        <v>94</v>
      </c>
      <c r="E999" s="1">
        <v>4.6268371922923978E-7</v>
      </c>
      <c r="F999" s="1">
        <f>VLOOKUP(B999,nombres!A:C,3,0)</f>
        <v>100000</v>
      </c>
      <c r="G999" s="1">
        <f t="shared" si="31"/>
        <v>4.6268371922923976E-2</v>
      </c>
    </row>
    <row r="1000" spans="1:7">
      <c r="A1000" s="1" t="str">
        <f t="shared" si="30"/>
        <v>341Subsidiado80</v>
      </c>
      <c r="B1000" s="1">
        <v>341</v>
      </c>
      <c r="C1000" s="1" t="s">
        <v>105</v>
      </c>
      <c r="D1000" s="1" t="s">
        <v>95</v>
      </c>
      <c r="E1000" s="1">
        <v>0</v>
      </c>
      <c r="F1000" s="1">
        <f>VLOOKUP(B1000,nombres!A:C,3,0)</f>
        <v>100000</v>
      </c>
      <c r="G1000" s="1">
        <f t="shared" si="31"/>
        <v>0</v>
      </c>
    </row>
    <row r="1001" spans="1:7">
      <c r="A1001" s="1" t="str">
        <f t="shared" si="30"/>
        <v>341Subsidiado81</v>
      </c>
      <c r="B1001" s="1">
        <v>341</v>
      </c>
      <c r="C1001" s="1" t="s">
        <v>105</v>
      </c>
      <c r="D1001" s="1" t="s">
        <v>96</v>
      </c>
      <c r="E1001" s="1">
        <v>0</v>
      </c>
      <c r="F1001" s="1">
        <f>VLOOKUP(B1001,nombres!A:C,3,0)</f>
        <v>100000</v>
      </c>
      <c r="G1001" s="1">
        <f t="shared" si="31"/>
        <v>0</v>
      </c>
    </row>
    <row r="1002" spans="1:7">
      <c r="A1002" s="1" t="str">
        <f t="shared" si="30"/>
        <v>341Subsidiado85</v>
      </c>
      <c r="B1002" s="1">
        <v>341</v>
      </c>
      <c r="C1002" s="1" t="s">
        <v>105</v>
      </c>
      <c r="D1002" s="1" t="s">
        <v>97</v>
      </c>
      <c r="E1002" s="1">
        <v>5.0204390217119726E-8</v>
      </c>
      <c r="F1002" s="1">
        <f>VLOOKUP(B1002,nombres!A:C,3,0)</f>
        <v>100000</v>
      </c>
      <c r="G1002" s="1">
        <f t="shared" si="31"/>
        <v>5.0204390217119723E-3</v>
      </c>
    </row>
    <row r="1003" spans="1:7">
      <c r="A1003" s="1" t="str">
        <f t="shared" si="30"/>
        <v>341Subsidiado86</v>
      </c>
      <c r="B1003" s="1">
        <v>341</v>
      </c>
      <c r="C1003" s="1" t="s">
        <v>105</v>
      </c>
      <c r="D1003" s="1" t="s">
        <v>98</v>
      </c>
      <c r="E1003" s="1">
        <v>0</v>
      </c>
      <c r="F1003" s="1">
        <f>VLOOKUP(B1003,nombres!A:C,3,0)</f>
        <v>100000</v>
      </c>
      <c r="G1003" s="1">
        <f t="shared" si="31"/>
        <v>0</v>
      </c>
    </row>
    <row r="1004" spans="1:7">
      <c r="A1004" s="1" t="str">
        <f t="shared" si="30"/>
        <v>341Subsidiado88</v>
      </c>
      <c r="B1004" s="1">
        <v>341</v>
      </c>
      <c r="C1004" s="1" t="s">
        <v>105</v>
      </c>
      <c r="D1004" s="1" t="s">
        <v>99</v>
      </c>
      <c r="E1004" s="1">
        <v>0</v>
      </c>
      <c r="F1004" s="1">
        <f>VLOOKUP(B1004,nombres!A:C,3,0)</f>
        <v>100000</v>
      </c>
      <c r="G1004" s="1">
        <f t="shared" si="31"/>
        <v>0</v>
      </c>
    </row>
    <row r="1005" spans="1:7">
      <c r="A1005" s="1" t="str">
        <f t="shared" si="30"/>
        <v>341Subsidiado91</v>
      </c>
      <c r="B1005" s="1">
        <v>341</v>
      </c>
      <c r="C1005" s="1" t="s">
        <v>105</v>
      </c>
      <c r="D1005" s="1" t="s">
        <v>100</v>
      </c>
      <c r="E1005" s="1">
        <v>0</v>
      </c>
      <c r="F1005" s="1">
        <f>VLOOKUP(B1005,nombres!A:C,3,0)</f>
        <v>100000</v>
      </c>
      <c r="G1005" s="1">
        <f t="shared" si="31"/>
        <v>0</v>
      </c>
    </row>
    <row r="1006" spans="1:7">
      <c r="A1006" s="1" t="str">
        <f t="shared" si="30"/>
        <v>341Subsidiado94</v>
      </c>
      <c r="B1006" s="1">
        <v>341</v>
      </c>
      <c r="C1006" s="1" t="s">
        <v>105</v>
      </c>
      <c r="D1006" s="1" t="s">
        <v>101</v>
      </c>
      <c r="E1006" s="1">
        <v>0</v>
      </c>
      <c r="F1006" s="1">
        <f>VLOOKUP(B1006,nombres!A:C,3,0)</f>
        <v>100000</v>
      </c>
      <c r="G1006" s="1">
        <f t="shared" si="31"/>
        <v>0</v>
      </c>
    </row>
    <row r="1007" spans="1:7">
      <c r="A1007" s="1" t="str">
        <f t="shared" si="30"/>
        <v>341Subsidiado95</v>
      </c>
      <c r="B1007" s="1">
        <v>341</v>
      </c>
      <c r="C1007" s="1" t="s">
        <v>105</v>
      </c>
      <c r="D1007" s="1" t="s">
        <v>102</v>
      </c>
      <c r="E1007" s="1">
        <v>0</v>
      </c>
      <c r="F1007" s="1">
        <f>VLOOKUP(B1007,nombres!A:C,3,0)</f>
        <v>100000</v>
      </c>
      <c r="G1007" s="1">
        <f t="shared" si="31"/>
        <v>0</v>
      </c>
    </row>
    <row r="1008" spans="1:7">
      <c r="A1008" s="1" t="str">
        <f t="shared" si="30"/>
        <v>341Subsidiado97</v>
      </c>
      <c r="B1008" s="1">
        <v>341</v>
      </c>
      <c r="C1008" s="1" t="s">
        <v>105</v>
      </c>
      <c r="D1008" s="1" t="s">
        <v>103</v>
      </c>
      <c r="E1008" s="1">
        <v>0</v>
      </c>
      <c r="F1008" s="1">
        <f>VLOOKUP(B1008,nombres!A:C,3,0)</f>
        <v>100000</v>
      </c>
      <c r="G1008" s="1">
        <f t="shared" si="31"/>
        <v>0</v>
      </c>
    </row>
    <row r="1009" spans="1:7">
      <c r="A1009" s="1" t="str">
        <f t="shared" si="30"/>
        <v>341Subsidiado99</v>
      </c>
      <c r="B1009" s="1">
        <v>341</v>
      </c>
      <c r="C1009" s="1" t="s">
        <v>105</v>
      </c>
      <c r="D1009" s="1" t="s">
        <v>104</v>
      </c>
      <c r="E1009" s="1">
        <v>0</v>
      </c>
      <c r="F1009" s="1">
        <f>VLOOKUP(B1009,nombres!A:C,3,0)</f>
        <v>100000</v>
      </c>
      <c r="G1009" s="1">
        <f t="shared" si="31"/>
        <v>0</v>
      </c>
    </row>
    <row r="1010" spans="1:7">
      <c r="A1010" s="1" t="str">
        <f t="shared" si="30"/>
        <v>360Contributivo00</v>
      </c>
      <c r="B1010" s="1">
        <v>360</v>
      </c>
      <c r="C1010" s="1" t="s">
        <v>68</v>
      </c>
      <c r="D1010" s="1" t="s">
        <v>69</v>
      </c>
      <c r="E1010" s="1">
        <v>0</v>
      </c>
      <c r="F1010" s="1">
        <f>VLOOKUP(B1010,nombres!A:C,3,0)</f>
        <v>100000</v>
      </c>
      <c r="G1010" s="1">
        <f t="shared" si="31"/>
        <v>0</v>
      </c>
    </row>
    <row r="1011" spans="1:7">
      <c r="A1011" s="1" t="str">
        <f t="shared" si="30"/>
        <v>360Contributivo01</v>
      </c>
      <c r="B1011" s="1">
        <v>360</v>
      </c>
      <c r="C1011" s="1" t="s">
        <v>68</v>
      </c>
      <c r="D1011" s="1" t="s">
        <v>70</v>
      </c>
      <c r="E1011" s="1">
        <v>3.5468126648955203E-8</v>
      </c>
      <c r="F1011" s="1">
        <f>VLOOKUP(B1011,nombres!A:C,3,0)</f>
        <v>100000</v>
      </c>
      <c r="G1011" s="1">
        <f t="shared" si="31"/>
        <v>3.5468126648955205E-3</v>
      </c>
    </row>
    <row r="1012" spans="1:7">
      <c r="A1012" s="1" t="str">
        <f t="shared" si="30"/>
        <v>360Contributivo05</v>
      </c>
      <c r="B1012" s="1">
        <v>360</v>
      </c>
      <c r="C1012" s="1" t="s">
        <v>68</v>
      </c>
      <c r="D1012" s="1" t="s">
        <v>71</v>
      </c>
      <c r="E1012" s="1">
        <v>1.7754397376217496E-5</v>
      </c>
      <c r="F1012" s="1">
        <f>VLOOKUP(B1012,nombres!A:C,3,0)</f>
        <v>100000</v>
      </c>
      <c r="G1012" s="1">
        <f t="shared" si="31"/>
        <v>1.7754397376217497</v>
      </c>
    </row>
    <row r="1013" spans="1:7">
      <c r="A1013" s="1" t="str">
        <f t="shared" si="30"/>
        <v>360Contributivo08</v>
      </c>
      <c r="B1013" s="1">
        <v>360</v>
      </c>
      <c r="C1013" s="1" t="s">
        <v>68</v>
      </c>
      <c r="D1013" s="1" t="s">
        <v>72</v>
      </c>
      <c r="E1013" s="1">
        <v>3.9043874781338091E-6</v>
      </c>
      <c r="F1013" s="1">
        <f>VLOOKUP(B1013,nombres!A:C,3,0)</f>
        <v>100000</v>
      </c>
      <c r="G1013" s="1">
        <f t="shared" si="31"/>
        <v>0.39043874781338089</v>
      </c>
    </row>
    <row r="1014" spans="1:7">
      <c r="A1014" s="1" t="str">
        <f t="shared" si="30"/>
        <v>360Contributivo11</v>
      </c>
      <c r="B1014" s="1">
        <v>360</v>
      </c>
      <c r="C1014" s="1" t="s">
        <v>68</v>
      </c>
      <c r="D1014" s="1" t="s">
        <v>73</v>
      </c>
      <c r="E1014" s="1">
        <v>1.6234439618228286E-5</v>
      </c>
      <c r="F1014" s="1">
        <f>VLOOKUP(B1014,nombres!A:C,3,0)</f>
        <v>100000</v>
      </c>
      <c r="G1014" s="1">
        <f t="shared" si="31"/>
        <v>1.6234439618228287</v>
      </c>
    </row>
    <row r="1015" spans="1:7">
      <c r="A1015" s="1" t="str">
        <f t="shared" si="30"/>
        <v>360Contributivo13</v>
      </c>
      <c r="B1015" s="1">
        <v>360</v>
      </c>
      <c r="C1015" s="1" t="s">
        <v>68</v>
      </c>
      <c r="D1015" s="1" t="s">
        <v>74</v>
      </c>
      <c r="E1015" s="1">
        <v>1.4475906206150321E-6</v>
      </c>
      <c r="F1015" s="1">
        <f>VLOOKUP(B1015,nombres!A:C,3,0)</f>
        <v>100000</v>
      </c>
      <c r="G1015" s="1">
        <f t="shared" si="31"/>
        <v>0.14475906206150321</v>
      </c>
    </row>
    <row r="1016" spans="1:7">
      <c r="A1016" s="1" t="str">
        <f t="shared" si="30"/>
        <v>360Contributivo15</v>
      </c>
      <c r="B1016" s="1">
        <v>360</v>
      </c>
      <c r="C1016" s="1" t="s">
        <v>68</v>
      </c>
      <c r="D1016" s="1" t="s">
        <v>75</v>
      </c>
      <c r="E1016" s="1">
        <v>2.6483231199682639E-6</v>
      </c>
      <c r="F1016" s="1">
        <f>VLOOKUP(B1016,nombres!A:C,3,0)</f>
        <v>100000</v>
      </c>
      <c r="G1016" s="1">
        <f t="shared" si="31"/>
        <v>0.26483231199682639</v>
      </c>
    </row>
    <row r="1017" spans="1:7">
      <c r="A1017" s="1" t="str">
        <f t="shared" si="30"/>
        <v>360Contributivo17</v>
      </c>
      <c r="B1017" s="1">
        <v>360</v>
      </c>
      <c r="C1017" s="1" t="s">
        <v>68</v>
      </c>
      <c r="D1017" s="1" t="s">
        <v>76</v>
      </c>
      <c r="E1017" s="1">
        <v>4.1780929963960975E-6</v>
      </c>
      <c r="F1017" s="1">
        <f>VLOOKUP(B1017,nombres!A:C,3,0)</f>
        <v>100000</v>
      </c>
      <c r="G1017" s="1">
        <f t="shared" si="31"/>
        <v>0.41780929963960972</v>
      </c>
    </row>
    <row r="1018" spans="1:7">
      <c r="A1018" s="1" t="str">
        <f t="shared" si="30"/>
        <v>360Contributivo18</v>
      </c>
      <c r="B1018" s="1">
        <v>360</v>
      </c>
      <c r="C1018" s="1" t="s">
        <v>68</v>
      </c>
      <c r="D1018" s="1" t="s">
        <v>77</v>
      </c>
      <c r="E1018" s="1">
        <v>6.2306220604784702E-7</v>
      </c>
      <c r="F1018" s="1">
        <f>VLOOKUP(B1018,nombres!A:C,3,0)</f>
        <v>100000</v>
      </c>
      <c r="G1018" s="1">
        <f t="shared" si="31"/>
        <v>6.2306220604784704E-2</v>
      </c>
    </row>
    <row r="1019" spans="1:7">
      <c r="A1019" s="1" t="str">
        <f t="shared" si="30"/>
        <v>360Contributivo19</v>
      </c>
      <c r="B1019" s="1">
        <v>360</v>
      </c>
      <c r="C1019" s="1" t="s">
        <v>68</v>
      </c>
      <c r="D1019" s="1" t="s">
        <v>78</v>
      </c>
      <c r="E1019" s="1">
        <v>2.1354884320029558E-6</v>
      </c>
      <c r="F1019" s="1">
        <f>VLOOKUP(B1019,nombres!A:C,3,0)</f>
        <v>100000</v>
      </c>
      <c r="G1019" s="1">
        <f t="shared" si="31"/>
        <v>0.21354884320029557</v>
      </c>
    </row>
    <row r="1020" spans="1:7">
      <c r="A1020" s="1" t="str">
        <f t="shared" si="30"/>
        <v>360Contributivo20</v>
      </c>
      <c r="B1020" s="1">
        <v>360</v>
      </c>
      <c r="C1020" s="1" t="s">
        <v>68</v>
      </c>
      <c r="D1020" s="1" t="s">
        <v>79</v>
      </c>
      <c r="E1020" s="1">
        <v>1.3852771370706291E-6</v>
      </c>
      <c r="F1020" s="1">
        <f>VLOOKUP(B1020,nombres!A:C,3,0)</f>
        <v>100000</v>
      </c>
      <c r="G1020" s="1">
        <f t="shared" si="31"/>
        <v>0.1385277137070629</v>
      </c>
    </row>
    <row r="1021" spans="1:7">
      <c r="A1021" s="1" t="str">
        <f t="shared" si="30"/>
        <v>360Contributivo23</v>
      </c>
      <c r="B1021" s="1">
        <v>360</v>
      </c>
      <c r="C1021" s="1" t="s">
        <v>68</v>
      </c>
      <c r="D1021" s="1" t="s">
        <v>80</v>
      </c>
      <c r="E1021" s="1">
        <v>1.6604110794463985E-6</v>
      </c>
      <c r="F1021" s="1">
        <f>VLOOKUP(B1021,nombres!A:C,3,0)</f>
        <v>100000</v>
      </c>
      <c r="G1021" s="1">
        <f t="shared" si="31"/>
        <v>0.16604110794463986</v>
      </c>
    </row>
    <row r="1022" spans="1:7">
      <c r="A1022" s="1" t="str">
        <f t="shared" si="30"/>
        <v>360Contributivo25</v>
      </c>
      <c r="B1022" s="1">
        <v>360</v>
      </c>
      <c r="C1022" s="1" t="s">
        <v>68</v>
      </c>
      <c r="D1022" s="1" t="s">
        <v>81</v>
      </c>
      <c r="E1022" s="1">
        <v>8.2883836410940253E-6</v>
      </c>
      <c r="F1022" s="1">
        <f>VLOOKUP(B1022,nombres!A:C,3,0)</f>
        <v>100000</v>
      </c>
      <c r="G1022" s="1">
        <f t="shared" si="31"/>
        <v>0.82883836410940248</v>
      </c>
    </row>
    <row r="1023" spans="1:7">
      <c r="A1023" s="1" t="str">
        <f t="shared" si="30"/>
        <v>360Contributivo27</v>
      </c>
      <c r="B1023" s="1">
        <v>360</v>
      </c>
      <c r="C1023" s="1" t="s">
        <v>68</v>
      </c>
      <c r="D1023" s="1" t="s">
        <v>82</v>
      </c>
      <c r="E1023" s="1">
        <v>1.0669175214938167E-7</v>
      </c>
      <c r="F1023" s="1">
        <f>VLOOKUP(B1023,nombres!A:C,3,0)</f>
        <v>100000</v>
      </c>
      <c r="G1023" s="1">
        <f t="shared" si="31"/>
        <v>1.0669175214938167E-2</v>
      </c>
    </row>
    <row r="1024" spans="1:7">
      <c r="A1024" s="1" t="str">
        <f t="shared" si="30"/>
        <v>360Contributivo41</v>
      </c>
      <c r="B1024" s="1">
        <v>360</v>
      </c>
      <c r="C1024" s="1" t="s">
        <v>68</v>
      </c>
      <c r="D1024" s="1" t="s">
        <v>83</v>
      </c>
      <c r="E1024" s="1">
        <v>4.2172961693076494E-6</v>
      </c>
      <c r="F1024" s="1">
        <f>VLOOKUP(B1024,nombres!A:C,3,0)</f>
        <v>100000</v>
      </c>
      <c r="G1024" s="1">
        <f t="shared" si="31"/>
        <v>0.42172961693076494</v>
      </c>
    </row>
    <row r="1025" spans="1:7">
      <c r="A1025" s="1" t="str">
        <f t="shared" si="30"/>
        <v>360Contributivo44</v>
      </c>
      <c r="B1025" s="1">
        <v>360</v>
      </c>
      <c r="C1025" s="1" t="s">
        <v>68</v>
      </c>
      <c r="D1025" s="1" t="s">
        <v>84</v>
      </c>
      <c r="E1025" s="1">
        <v>3.4626737378518804E-7</v>
      </c>
      <c r="F1025" s="1">
        <f>VLOOKUP(B1025,nombres!A:C,3,0)</f>
        <v>100000</v>
      </c>
      <c r="G1025" s="1">
        <f t="shared" si="31"/>
        <v>3.4626737378518804E-2</v>
      </c>
    </row>
    <row r="1026" spans="1:7">
      <c r="A1026" s="1" t="str">
        <f t="shared" si="30"/>
        <v>360Contributivo47</v>
      </c>
      <c r="B1026" s="1">
        <v>360</v>
      </c>
      <c r="C1026" s="1" t="s">
        <v>68</v>
      </c>
      <c r="D1026" s="1" t="s">
        <v>85</v>
      </c>
      <c r="E1026" s="1">
        <v>1.2083503041606022E-6</v>
      </c>
      <c r="F1026" s="1">
        <f>VLOOKUP(B1026,nombres!A:C,3,0)</f>
        <v>100000</v>
      </c>
      <c r="G1026" s="1">
        <f t="shared" si="31"/>
        <v>0.12083503041606022</v>
      </c>
    </row>
    <row r="1027" spans="1:7">
      <c r="A1027" s="1" t="str">
        <f t="shared" ref="A1027:A1090" si="32">CONCATENATE(B1027,C1027,D1027)</f>
        <v>360Contributivo50</v>
      </c>
      <c r="B1027" s="1">
        <v>360</v>
      </c>
      <c r="C1027" s="1" t="s">
        <v>68</v>
      </c>
      <c r="D1027" s="1" t="s">
        <v>86</v>
      </c>
      <c r="E1027" s="1">
        <v>5.7196374522500866E-6</v>
      </c>
      <c r="F1027" s="1">
        <f>VLOOKUP(B1027,nombres!A:C,3,0)</f>
        <v>100000</v>
      </c>
      <c r="G1027" s="1">
        <f t="shared" ref="G1027:G1090" si="33">E1027*F1027</f>
        <v>0.5719637452250087</v>
      </c>
    </row>
    <row r="1028" spans="1:7">
      <c r="A1028" s="1" t="str">
        <f t="shared" si="32"/>
        <v>360Contributivo52</v>
      </c>
      <c r="B1028" s="1">
        <v>360</v>
      </c>
      <c r="C1028" s="1" t="s">
        <v>68</v>
      </c>
      <c r="D1028" s="1" t="s">
        <v>87</v>
      </c>
      <c r="E1028" s="1">
        <v>2.1124518116331486E-6</v>
      </c>
      <c r="F1028" s="1">
        <f>VLOOKUP(B1028,nombres!A:C,3,0)</f>
        <v>100000</v>
      </c>
      <c r="G1028" s="1">
        <f t="shared" si="33"/>
        <v>0.21124518116331487</v>
      </c>
    </row>
    <row r="1029" spans="1:7">
      <c r="A1029" s="1" t="str">
        <f t="shared" si="32"/>
        <v>360Contributivo54</v>
      </c>
      <c r="B1029" s="1">
        <v>360</v>
      </c>
      <c r="C1029" s="1" t="s">
        <v>68</v>
      </c>
      <c r="D1029" s="1" t="s">
        <v>88</v>
      </c>
      <c r="E1029" s="1">
        <v>2.2393473571797222E-6</v>
      </c>
      <c r="F1029" s="1">
        <f>VLOOKUP(B1029,nombres!A:C,3,0)</f>
        <v>100000</v>
      </c>
      <c r="G1029" s="1">
        <f t="shared" si="33"/>
        <v>0.22393473571797223</v>
      </c>
    </row>
    <row r="1030" spans="1:7">
      <c r="A1030" s="1" t="str">
        <f t="shared" si="32"/>
        <v>360Contributivo63</v>
      </c>
      <c r="B1030" s="1">
        <v>360</v>
      </c>
      <c r="C1030" s="1" t="s">
        <v>68</v>
      </c>
      <c r="D1030" s="1" t="s">
        <v>89</v>
      </c>
      <c r="E1030" s="1">
        <v>1.9111882401321042E-6</v>
      </c>
      <c r="F1030" s="1">
        <f>VLOOKUP(B1030,nombres!A:C,3,0)</f>
        <v>100000</v>
      </c>
      <c r="G1030" s="1">
        <f t="shared" si="33"/>
        <v>0.19111882401321043</v>
      </c>
    </row>
    <row r="1031" spans="1:7">
      <c r="A1031" s="1" t="str">
        <f t="shared" si="32"/>
        <v>360Contributivo66</v>
      </c>
      <c r="B1031" s="1">
        <v>360</v>
      </c>
      <c r="C1031" s="1" t="s">
        <v>68</v>
      </c>
      <c r="D1031" s="1" t="s">
        <v>90</v>
      </c>
      <c r="E1031" s="1">
        <v>2.7708309280130885E-6</v>
      </c>
      <c r="F1031" s="1">
        <f>VLOOKUP(B1031,nombres!A:C,3,0)</f>
        <v>100000</v>
      </c>
      <c r="G1031" s="1">
        <f t="shared" si="33"/>
        <v>0.27708309280130883</v>
      </c>
    </row>
    <row r="1032" spans="1:7">
      <c r="A1032" s="1" t="str">
        <f t="shared" si="32"/>
        <v>360Contributivo68</v>
      </c>
      <c r="B1032" s="1">
        <v>360</v>
      </c>
      <c r="C1032" s="1" t="s">
        <v>68</v>
      </c>
      <c r="D1032" s="1" t="s">
        <v>91</v>
      </c>
      <c r="E1032" s="1">
        <v>4.0430803060803773E-6</v>
      </c>
      <c r="F1032" s="1">
        <f>VLOOKUP(B1032,nombres!A:C,3,0)</f>
        <v>100000</v>
      </c>
      <c r="G1032" s="1">
        <f t="shared" si="33"/>
        <v>0.40430803060803772</v>
      </c>
    </row>
    <row r="1033" spans="1:7">
      <c r="A1033" s="1" t="str">
        <f t="shared" si="32"/>
        <v>360Contributivo70</v>
      </c>
      <c r="B1033" s="1">
        <v>360</v>
      </c>
      <c r="C1033" s="1" t="s">
        <v>68</v>
      </c>
      <c r="D1033" s="1" t="s">
        <v>92</v>
      </c>
      <c r="E1033" s="1">
        <v>5.4823265001360384E-7</v>
      </c>
      <c r="F1033" s="1">
        <f>VLOOKUP(B1033,nombres!A:C,3,0)</f>
        <v>100000</v>
      </c>
      <c r="G1033" s="1">
        <f t="shared" si="33"/>
        <v>5.4823265001360387E-2</v>
      </c>
    </row>
    <row r="1034" spans="1:7">
      <c r="A1034" s="1" t="str">
        <f t="shared" si="32"/>
        <v>360Contributivo73</v>
      </c>
      <c r="B1034" s="1">
        <v>360</v>
      </c>
      <c r="C1034" s="1" t="s">
        <v>68</v>
      </c>
      <c r="D1034" s="1" t="s">
        <v>93</v>
      </c>
      <c r="E1034" s="1">
        <v>3.7171866042909345E-6</v>
      </c>
      <c r="F1034" s="1">
        <f>VLOOKUP(B1034,nombres!A:C,3,0)</f>
        <v>100000</v>
      </c>
      <c r="G1034" s="1">
        <f t="shared" si="33"/>
        <v>0.37171866042909346</v>
      </c>
    </row>
    <row r="1035" spans="1:7">
      <c r="A1035" s="1" t="str">
        <f t="shared" si="32"/>
        <v>360Contributivo76</v>
      </c>
      <c r="B1035" s="1">
        <v>360</v>
      </c>
      <c r="C1035" s="1" t="s">
        <v>68</v>
      </c>
      <c r="D1035" s="1" t="s">
        <v>94</v>
      </c>
      <c r="E1035" s="1">
        <v>1.1569208569616494E-5</v>
      </c>
      <c r="F1035" s="1">
        <f>VLOOKUP(B1035,nombres!A:C,3,0)</f>
        <v>100000</v>
      </c>
      <c r="G1035" s="1">
        <f t="shared" si="33"/>
        <v>1.1569208569616494</v>
      </c>
    </row>
    <row r="1036" spans="1:7">
      <c r="A1036" s="1" t="str">
        <f t="shared" si="32"/>
        <v>360Contributivo80</v>
      </c>
      <c r="B1036" s="1">
        <v>360</v>
      </c>
      <c r="C1036" s="1" t="s">
        <v>68</v>
      </c>
      <c r="D1036" s="1" t="s">
        <v>95</v>
      </c>
      <c r="E1036" s="1">
        <v>0</v>
      </c>
      <c r="F1036" s="1">
        <f>VLOOKUP(B1036,nombres!A:C,3,0)</f>
        <v>100000</v>
      </c>
      <c r="G1036" s="1">
        <f t="shared" si="33"/>
        <v>0</v>
      </c>
    </row>
    <row r="1037" spans="1:7">
      <c r="A1037" s="1" t="str">
        <f t="shared" si="32"/>
        <v>360Contributivo81</v>
      </c>
      <c r="B1037" s="1">
        <v>360</v>
      </c>
      <c r="C1037" s="1" t="s">
        <v>68</v>
      </c>
      <c r="D1037" s="1" t="s">
        <v>96</v>
      </c>
      <c r="E1037" s="1">
        <v>6.2918709105148893E-7</v>
      </c>
      <c r="F1037" s="1">
        <f>VLOOKUP(B1037,nombres!A:C,3,0)</f>
        <v>100000</v>
      </c>
      <c r="G1037" s="1">
        <f t="shared" si="33"/>
        <v>6.2918709105148893E-2</v>
      </c>
    </row>
    <row r="1038" spans="1:7">
      <c r="A1038" s="1" t="str">
        <f t="shared" si="32"/>
        <v>360Contributivo85</v>
      </c>
      <c r="B1038" s="1">
        <v>360</v>
      </c>
      <c r="C1038" s="1" t="s">
        <v>68</v>
      </c>
      <c r="D1038" s="1" t="s">
        <v>97</v>
      </c>
      <c r="E1038" s="1">
        <v>1.8723499994339149E-6</v>
      </c>
      <c r="F1038" s="1">
        <f>VLOOKUP(B1038,nombres!A:C,3,0)</f>
        <v>100000</v>
      </c>
      <c r="G1038" s="1">
        <f t="shared" si="33"/>
        <v>0.18723499994339149</v>
      </c>
    </row>
    <row r="1039" spans="1:7">
      <c r="A1039" s="1" t="str">
        <f t="shared" si="32"/>
        <v>360Contributivo86</v>
      </c>
      <c r="B1039" s="1">
        <v>360</v>
      </c>
      <c r="C1039" s="1" t="s">
        <v>68</v>
      </c>
      <c r="D1039" s="1" t="s">
        <v>98</v>
      </c>
      <c r="E1039" s="1">
        <v>8.5908325297200173E-7</v>
      </c>
      <c r="F1039" s="1">
        <f>VLOOKUP(B1039,nombres!A:C,3,0)</f>
        <v>100000</v>
      </c>
      <c r="G1039" s="1">
        <f t="shared" si="33"/>
        <v>8.5908325297200175E-2</v>
      </c>
    </row>
    <row r="1040" spans="1:7">
      <c r="A1040" s="1" t="str">
        <f t="shared" si="32"/>
        <v>360Contributivo88</v>
      </c>
      <c r="B1040" s="1">
        <v>360</v>
      </c>
      <c r="C1040" s="1" t="s">
        <v>68</v>
      </c>
      <c r="D1040" s="1" t="s">
        <v>99</v>
      </c>
      <c r="E1040" s="1">
        <v>1.8433457590361198E-7</v>
      </c>
      <c r="F1040" s="1">
        <f>VLOOKUP(B1040,nombres!A:C,3,0)</f>
        <v>100000</v>
      </c>
      <c r="G1040" s="1">
        <f t="shared" si="33"/>
        <v>1.8433457590361198E-2</v>
      </c>
    </row>
    <row r="1041" spans="1:7">
      <c r="A1041" s="1" t="str">
        <f t="shared" si="32"/>
        <v>360Contributivo91</v>
      </c>
      <c r="B1041" s="1">
        <v>360</v>
      </c>
      <c r="C1041" s="1" t="s">
        <v>68</v>
      </c>
      <c r="D1041" s="1" t="s">
        <v>100</v>
      </c>
      <c r="E1041" s="1">
        <v>8.0352160500362891E-8</v>
      </c>
      <c r="F1041" s="1">
        <f>VLOOKUP(B1041,nombres!A:C,3,0)</f>
        <v>100000</v>
      </c>
      <c r="G1041" s="1">
        <f t="shared" si="33"/>
        <v>8.0352160500362889E-3</v>
      </c>
    </row>
    <row r="1042" spans="1:7">
      <c r="A1042" s="1" t="str">
        <f t="shared" si="32"/>
        <v>360Contributivo94</v>
      </c>
      <c r="B1042" s="1">
        <v>360</v>
      </c>
      <c r="C1042" s="1" t="s">
        <v>68</v>
      </c>
      <c r="D1042" s="1" t="s">
        <v>101</v>
      </c>
      <c r="E1042" s="1">
        <v>8.6771659568282674E-8</v>
      </c>
      <c r="F1042" s="1">
        <f>VLOOKUP(B1042,nombres!A:C,3,0)</f>
        <v>100000</v>
      </c>
      <c r="G1042" s="1">
        <f t="shared" si="33"/>
        <v>8.6771659568282682E-3</v>
      </c>
    </row>
    <row r="1043" spans="1:7">
      <c r="A1043" s="1" t="str">
        <f t="shared" si="32"/>
        <v>360Contributivo95</v>
      </c>
      <c r="B1043" s="1">
        <v>360</v>
      </c>
      <c r="C1043" s="1" t="s">
        <v>68</v>
      </c>
      <c r="D1043" s="1" t="s">
        <v>102</v>
      </c>
      <c r="E1043" s="1">
        <v>7.1223324686310523E-8</v>
      </c>
      <c r="F1043" s="1">
        <f>VLOOKUP(B1043,nombres!A:C,3,0)</f>
        <v>100000</v>
      </c>
      <c r="G1043" s="1">
        <f t="shared" si="33"/>
        <v>7.1223324686310527E-3</v>
      </c>
    </row>
    <row r="1044" spans="1:7">
      <c r="A1044" s="1" t="str">
        <f t="shared" si="32"/>
        <v>360Contributivo97</v>
      </c>
      <c r="B1044" s="1">
        <v>360</v>
      </c>
      <c r="C1044" s="1" t="s">
        <v>68</v>
      </c>
      <c r="D1044" s="1" t="s">
        <v>103</v>
      </c>
      <c r="E1044" s="1">
        <v>0</v>
      </c>
      <c r="F1044" s="1">
        <f>VLOOKUP(B1044,nombres!A:C,3,0)</f>
        <v>100000</v>
      </c>
      <c r="G1044" s="1">
        <f t="shared" si="33"/>
        <v>0</v>
      </c>
    </row>
    <row r="1045" spans="1:7">
      <c r="A1045" s="1" t="str">
        <f t="shared" si="32"/>
        <v>360Contributivo99</v>
      </c>
      <c r="B1045" s="1">
        <v>360</v>
      </c>
      <c r="C1045" s="1" t="s">
        <v>68</v>
      </c>
      <c r="D1045" s="1" t="s">
        <v>104</v>
      </c>
      <c r="E1045" s="1">
        <v>3.5755198037355319E-8</v>
      </c>
      <c r="F1045" s="1">
        <f>VLOOKUP(B1045,nombres!A:C,3,0)</f>
        <v>100000</v>
      </c>
      <c r="G1045" s="1">
        <f t="shared" si="33"/>
        <v>3.5755198037355318E-3</v>
      </c>
    </row>
    <row r="1046" spans="1:7">
      <c r="A1046" s="1" t="str">
        <f t="shared" si="32"/>
        <v>360Subsidiado00</v>
      </c>
      <c r="B1046" s="1">
        <v>360</v>
      </c>
      <c r="C1046" s="1" t="s">
        <v>105</v>
      </c>
      <c r="D1046" s="1" t="s">
        <v>69</v>
      </c>
      <c r="E1046" s="1">
        <v>0</v>
      </c>
      <c r="F1046" s="1">
        <f>VLOOKUP(B1046,nombres!A:C,3,0)</f>
        <v>100000</v>
      </c>
      <c r="G1046" s="1">
        <f t="shared" si="33"/>
        <v>0</v>
      </c>
    </row>
    <row r="1047" spans="1:7">
      <c r="A1047" s="1" t="str">
        <f t="shared" si="32"/>
        <v>360Subsidiado01</v>
      </c>
      <c r="B1047" s="1">
        <v>360</v>
      </c>
      <c r="C1047" s="1" t="s">
        <v>105</v>
      </c>
      <c r="D1047" s="1" t="s">
        <v>70</v>
      </c>
      <c r="E1047" s="1">
        <v>4.2871425333619398E-8</v>
      </c>
      <c r="F1047" s="1">
        <f>VLOOKUP(B1047,nombres!A:C,3,0)</f>
        <v>100000</v>
      </c>
      <c r="G1047" s="1">
        <f t="shared" si="33"/>
        <v>4.2871425333619395E-3</v>
      </c>
    </row>
    <row r="1048" spans="1:7">
      <c r="A1048" s="1" t="str">
        <f t="shared" si="32"/>
        <v>360Subsidiado05</v>
      </c>
      <c r="B1048" s="1">
        <v>360</v>
      </c>
      <c r="C1048" s="1" t="s">
        <v>105</v>
      </c>
      <c r="D1048" s="1" t="s">
        <v>71</v>
      </c>
      <c r="E1048" s="1">
        <v>2.1846418023383152E-5</v>
      </c>
      <c r="F1048" s="1">
        <f>VLOOKUP(B1048,nombres!A:C,3,0)</f>
        <v>100000</v>
      </c>
      <c r="G1048" s="1">
        <f t="shared" si="33"/>
        <v>2.184641802338315</v>
      </c>
    </row>
    <row r="1049" spans="1:7">
      <c r="A1049" s="1" t="str">
        <f t="shared" si="32"/>
        <v>360Subsidiado08</v>
      </c>
      <c r="B1049" s="1">
        <v>360</v>
      </c>
      <c r="C1049" s="1" t="s">
        <v>105</v>
      </c>
      <c r="D1049" s="1" t="s">
        <v>72</v>
      </c>
      <c r="E1049" s="1">
        <v>8.0879384070225499E-6</v>
      </c>
      <c r="F1049" s="1">
        <f>VLOOKUP(B1049,nombres!A:C,3,0)</f>
        <v>100000</v>
      </c>
      <c r="G1049" s="1">
        <f t="shared" si="33"/>
        <v>0.80879384070225502</v>
      </c>
    </row>
    <row r="1050" spans="1:7">
      <c r="A1050" s="1" t="str">
        <f t="shared" si="32"/>
        <v>360Subsidiado11</v>
      </c>
      <c r="B1050" s="1">
        <v>360</v>
      </c>
      <c r="C1050" s="1" t="s">
        <v>105</v>
      </c>
      <c r="D1050" s="1" t="s">
        <v>73</v>
      </c>
      <c r="E1050" s="1">
        <v>4.6779047743207852E-6</v>
      </c>
      <c r="F1050" s="1">
        <f>VLOOKUP(B1050,nombres!A:C,3,0)</f>
        <v>100000</v>
      </c>
      <c r="G1050" s="1">
        <f t="shared" si="33"/>
        <v>0.46779047743207852</v>
      </c>
    </row>
    <row r="1051" spans="1:7">
      <c r="A1051" s="1" t="str">
        <f t="shared" si="32"/>
        <v>360Subsidiado13</v>
      </c>
      <c r="B1051" s="1">
        <v>360</v>
      </c>
      <c r="C1051" s="1" t="s">
        <v>105</v>
      </c>
      <c r="D1051" s="1" t="s">
        <v>74</v>
      </c>
      <c r="E1051" s="1">
        <v>5.0274265392275378E-6</v>
      </c>
      <c r="F1051" s="1">
        <f>VLOOKUP(B1051,nombres!A:C,3,0)</f>
        <v>100000</v>
      </c>
      <c r="G1051" s="1">
        <f t="shared" si="33"/>
        <v>0.50274265392275375</v>
      </c>
    </row>
    <row r="1052" spans="1:7">
      <c r="A1052" s="1" t="str">
        <f t="shared" si="32"/>
        <v>360Subsidiado15</v>
      </c>
      <c r="B1052" s="1">
        <v>360</v>
      </c>
      <c r="C1052" s="1" t="s">
        <v>105</v>
      </c>
      <c r="D1052" s="1" t="s">
        <v>75</v>
      </c>
      <c r="E1052" s="1">
        <v>8.755404615492229E-6</v>
      </c>
      <c r="F1052" s="1">
        <f>VLOOKUP(B1052,nombres!A:C,3,0)</f>
        <v>100000</v>
      </c>
      <c r="G1052" s="1">
        <f t="shared" si="33"/>
        <v>0.87554046154922294</v>
      </c>
    </row>
    <row r="1053" spans="1:7">
      <c r="A1053" s="1" t="str">
        <f t="shared" si="32"/>
        <v>360Subsidiado17</v>
      </c>
      <c r="B1053" s="1">
        <v>360</v>
      </c>
      <c r="C1053" s="1" t="s">
        <v>105</v>
      </c>
      <c r="D1053" s="1" t="s">
        <v>76</v>
      </c>
      <c r="E1053" s="1">
        <v>8.3494139364690189E-6</v>
      </c>
      <c r="F1053" s="1">
        <f>VLOOKUP(B1053,nombres!A:C,3,0)</f>
        <v>100000</v>
      </c>
      <c r="G1053" s="1">
        <f t="shared" si="33"/>
        <v>0.8349413936469019</v>
      </c>
    </row>
    <row r="1054" spans="1:7">
      <c r="A1054" s="1" t="str">
        <f t="shared" si="32"/>
        <v>360Subsidiado18</v>
      </c>
      <c r="B1054" s="1">
        <v>360</v>
      </c>
      <c r="C1054" s="1" t="s">
        <v>105</v>
      </c>
      <c r="D1054" s="1" t="s">
        <v>77</v>
      </c>
      <c r="E1054" s="1">
        <v>5.8105352424015557E-6</v>
      </c>
      <c r="F1054" s="1">
        <f>VLOOKUP(B1054,nombres!A:C,3,0)</f>
        <v>100000</v>
      </c>
      <c r="G1054" s="1">
        <f t="shared" si="33"/>
        <v>0.58105352424015555</v>
      </c>
    </row>
    <row r="1055" spans="1:7">
      <c r="A1055" s="1" t="str">
        <f t="shared" si="32"/>
        <v>360Subsidiado19</v>
      </c>
      <c r="B1055" s="1">
        <v>360</v>
      </c>
      <c r="C1055" s="1" t="s">
        <v>105</v>
      </c>
      <c r="D1055" s="1" t="s">
        <v>78</v>
      </c>
      <c r="E1055" s="1">
        <v>1.5229795245838342E-5</v>
      </c>
      <c r="F1055" s="1">
        <f>VLOOKUP(B1055,nombres!A:C,3,0)</f>
        <v>100000</v>
      </c>
      <c r="G1055" s="1">
        <f t="shared" si="33"/>
        <v>1.5229795245838342</v>
      </c>
    </row>
    <row r="1056" spans="1:7">
      <c r="A1056" s="1" t="str">
        <f t="shared" si="32"/>
        <v>360Subsidiado20</v>
      </c>
      <c r="B1056" s="1">
        <v>360</v>
      </c>
      <c r="C1056" s="1" t="s">
        <v>105</v>
      </c>
      <c r="D1056" s="1" t="s">
        <v>79</v>
      </c>
      <c r="E1056" s="1">
        <v>5.4826870920961563E-6</v>
      </c>
      <c r="F1056" s="1">
        <f>VLOOKUP(B1056,nombres!A:C,3,0)</f>
        <v>100000</v>
      </c>
      <c r="G1056" s="1">
        <f t="shared" si="33"/>
        <v>0.54826870920961568</v>
      </c>
    </row>
    <row r="1057" spans="1:7">
      <c r="A1057" s="1" t="str">
        <f t="shared" si="32"/>
        <v>360Subsidiado23</v>
      </c>
      <c r="B1057" s="1">
        <v>360</v>
      </c>
      <c r="C1057" s="1" t="s">
        <v>105</v>
      </c>
      <c r="D1057" s="1" t="s">
        <v>80</v>
      </c>
      <c r="E1057" s="1">
        <v>7.07657714311042E-6</v>
      </c>
      <c r="F1057" s="1">
        <f>VLOOKUP(B1057,nombres!A:C,3,0)</f>
        <v>100000</v>
      </c>
      <c r="G1057" s="1">
        <f t="shared" si="33"/>
        <v>0.70765771431104196</v>
      </c>
    </row>
    <row r="1058" spans="1:7">
      <c r="A1058" s="1" t="str">
        <f t="shared" si="32"/>
        <v>360Subsidiado25</v>
      </c>
      <c r="B1058" s="1">
        <v>360</v>
      </c>
      <c r="C1058" s="1" t="s">
        <v>105</v>
      </c>
      <c r="D1058" s="1" t="s">
        <v>81</v>
      </c>
      <c r="E1058" s="1">
        <v>9.4457250523550032E-6</v>
      </c>
      <c r="F1058" s="1">
        <f>VLOOKUP(B1058,nombres!A:C,3,0)</f>
        <v>100000</v>
      </c>
      <c r="G1058" s="1">
        <f t="shared" si="33"/>
        <v>0.94457250523550029</v>
      </c>
    </row>
    <row r="1059" spans="1:7">
      <c r="A1059" s="1" t="str">
        <f t="shared" si="32"/>
        <v>360Subsidiado27</v>
      </c>
      <c r="B1059" s="1">
        <v>360</v>
      </c>
      <c r="C1059" s="1" t="s">
        <v>105</v>
      </c>
      <c r="D1059" s="1" t="s">
        <v>82</v>
      </c>
      <c r="E1059" s="1">
        <v>8.6007469144435711E-7</v>
      </c>
      <c r="F1059" s="1">
        <f>VLOOKUP(B1059,nombres!A:C,3,0)</f>
        <v>100000</v>
      </c>
      <c r="G1059" s="1">
        <f t="shared" si="33"/>
        <v>8.6007469144435716E-2</v>
      </c>
    </row>
    <row r="1060" spans="1:7">
      <c r="A1060" s="1" t="str">
        <f t="shared" si="32"/>
        <v>360Subsidiado41</v>
      </c>
      <c r="B1060" s="1">
        <v>360</v>
      </c>
      <c r="C1060" s="1" t="s">
        <v>105</v>
      </c>
      <c r="D1060" s="1" t="s">
        <v>83</v>
      </c>
      <c r="E1060" s="1">
        <v>1.8648484729832142E-5</v>
      </c>
      <c r="F1060" s="1">
        <f>VLOOKUP(B1060,nombres!A:C,3,0)</f>
        <v>100000</v>
      </c>
      <c r="G1060" s="1">
        <f t="shared" si="33"/>
        <v>1.8648484729832142</v>
      </c>
    </row>
    <row r="1061" spans="1:7">
      <c r="A1061" s="1" t="str">
        <f t="shared" si="32"/>
        <v>360Subsidiado44</v>
      </c>
      <c r="B1061" s="1">
        <v>360</v>
      </c>
      <c r="C1061" s="1" t="s">
        <v>105</v>
      </c>
      <c r="D1061" s="1" t="s">
        <v>84</v>
      </c>
      <c r="E1061" s="1">
        <v>2.1345277117899432E-6</v>
      </c>
      <c r="F1061" s="1">
        <f>VLOOKUP(B1061,nombres!A:C,3,0)</f>
        <v>100000</v>
      </c>
      <c r="G1061" s="1">
        <f t="shared" si="33"/>
        <v>0.21345277117899433</v>
      </c>
    </row>
    <row r="1062" spans="1:7">
      <c r="A1062" s="1" t="str">
        <f t="shared" si="32"/>
        <v>360Subsidiado47</v>
      </c>
      <c r="B1062" s="1">
        <v>360</v>
      </c>
      <c r="C1062" s="1" t="s">
        <v>105</v>
      </c>
      <c r="D1062" s="1" t="s">
        <v>85</v>
      </c>
      <c r="E1062" s="1">
        <v>3.5268784946253608E-6</v>
      </c>
      <c r="F1062" s="1">
        <f>VLOOKUP(B1062,nombres!A:C,3,0)</f>
        <v>100000</v>
      </c>
      <c r="G1062" s="1">
        <f t="shared" si="33"/>
        <v>0.35268784946253606</v>
      </c>
    </row>
    <row r="1063" spans="1:7">
      <c r="A1063" s="1" t="str">
        <f t="shared" si="32"/>
        <v>360Subsidiado50</v>
      </c>
      <c r="B1063" s="1">
        <v>360</v>
      </c>
      <c r="C1063" s="1" t="s">
        <v>105</v>
      </c>
      <c r="D1063" s="1" t="s">
        <v>86</v>
      </c>
      <c r="E1063" s="1">
        <v>7.4605525074494814E-6</v>
      </c>
      <c r="F1063" s="1">
        <f>VLOOKUP(B1063,nombres!A:C,3,0)</f>
        <v>100000</v>
      </c>
      <c r="G1063" s="1">
        <f t="shared" si="33"/>
        <v>0.74605525074494816</v>
      </c>
    </row>
    <row r="1064" spans="1:7">
      <c r="A1064" s="1" t="str">
        <f t="shared" si="32"/>
        <v>360Subsidiado52</v>
      </c>
      <c r="B1064" s="1">
        <v>360</v>
      </c>
      <c r="C1064" s="1" t="s">
        <v>105</v>
      </c>
      <c r="D1064" s="1" t="s">
        <v>87</v>
      </c>
      <c r="E1064" s="1">
        <v>1.6147249615612549E-5</v>
      </c>
      <c r="F1064" s="1">
        <f>VLOOKUP(B1064,nombres!A:C,3,0)</f>
        <v>100000</v>
      </c>
      <c r="G1064" s="1">
        <f t="shared" si="33"/>
        <v>1.6147249615612549</v>
      </c>
    </row>
    <row r="1065" spans="1:7">
      <c r="A1065" s="1" t="str">
        <f t="shared" si="32"/>
        <v>360Subsidiado54</v>
      </c>
      <c r="B1065" s="1">
        <v>360</v>
      </c>
      <c r="C1065" s="1" t="s">
        <v>105</v>
      </c>
      <c r="D1065" s="1" t="s">
        <v>88</v>
      </c>
      <c r="E1065" s="1">
        <v>1.4002549509573098E-5</v>
      </c>
      <c r="F1065" s="1">
        <f>VLOOKUP(B1065,nombres!A:C,3,0)</f>
        <v>100000</v>
      </c>
      <c r="G1065" s="1">
        <f t="shared" si="33"/>
        <v>1.4002549509573097</v>
      </c>
    </row>
    <row r="1066" spans="1:7">
      <c r="A1066" s="1" t="str">
        <f t="shared" si="32"/>
        <v>360Subsidiado63</v>
      </c>
      <c r="B1066" s="1">
        <v>360</v>
      </c>
      <c r="C1066" s="1" t="s">
        <v>105</v>
      </c>
      <c r="D1066" s="1" t="s">
        <v>89</v>
      </c>
      <c r="E1066" s="1">
        <v>6.3404779268662711E-6</v>
      </c>
      <c r="F1066" s="1">
        <f>VLOOKUP(B1066,nombres!A:C,3,0)</f>
        <v>100000</v>
      </c>
      <c r="G1066" s="1">
        <f t="shared" si="33"/>
        <v>0.63404779268662714</v>
      </c>
    </row>
    <row r="1067" spans="1:7">
      <c r="A1067" s="1" t="str">
        <f t="shared" si="32"/>
        <v>360Subsidiado66</v>
      </c>
      <c r="B1067" s="1">
        <v>360</v>
      </c>
      <c r="C1067" s="1" t="s">
        <v>105</v>
      </c>
      <c r="D1067" s="1" t="s">
        <v>90</v>
      </c>
      <c r="E1067" s="1">
        <v>6.6909114054794922E-6</v>
      </c>
      <c r="F1067" s="1">
        <f>VLOOKUP(B1067,nombres!A:C,3,0)</f>
        <v>100000</v>
      </c>
      <c r="G1067" s="1">
        <f t="shared" si="33"/>
        <v>0.66909114054794927</v>
      </c>
    </row>
    <row r="1068" spans="1:7">
      <c r="A1068" s="1" t="str">
        <f t="shared" si="32"/>
        <v>360Subsidiado68</v>
      </c>
      <c r="B1068" s="1">
        <v>360</v>
      </c>
      <c r="C1068" s="1" t="s">
        <v>105</v>
      </c>
      <c r="D1068" s="1" t="s">
        <v>91</v>
      </c>
      <c r="E1068" s="1">
        <v>7.8435531846503216E-6</v>
      </c>
      <c r="F1068" s="1">
        <f>VLOOKUP(B1068,nombres!A:C,3,0)</f>
        <v>100000</v>
      </c>
      <c r="G1068" s="1">
        <f t="shared" si="33"/>
        <v>0.78435531846503215</v>
      </c>
    </row>
    <row r="1069" spans="1:7">
      <c r="A1069" s="1" t="str">
        <f t="shared" si="32"/>
        <v>360Subsidiado70</v>
      </c>
      <c r="B1069" s="1">
        <v>360</v>
      </c>
      <c r="C1069" s="1" t="s">
        <v>105</v>
      </c>
      <c r="D1069" s="1" t="s">
        <v>92</v>
      </c>
      <c r="E1069" s="1">
        <v>5.7463044897731759E-6</v>
      </c>
      <c r="F1069" s="1">
        <f>VLOOKUP(B1069,nombres!A:C,3,0)</f>
        <v>100000</v>
      </c>
      <c r="G1069" s="1">
        <f t="shared" si="33"/>
        <v>0.57463044897731763</v>
      </c>
    </row>
    <row r="1070" spans="1:7">
      <c r="A1070" s="1" t="str">
        <f t="shared" si="32"/>
        <v>360Subsidiado73</v>
      </c>
      <c r="B1070" s="1">
        <v>360</v>
      </c>
      <c r="C1070" s="1" t="s">
        <v>105</v>
      </c>
      <c r="D1070" s="1" t="s">
        <v>93</v>
      </c>
      <c r="E1070" s="1">
        <v>1.2746273150646874E-5</v>
      </c>
      <c r="F1070" s="1">
        <f>VLOOKUP(B1070,nombres!A:C,3,0)</f>
        <v>100000</v>
      </c>
      <c r="G1070" s="1">
        <f t="shared" si="33"/>
        <v>1.2746273150646874</v>
      </c>
    </row>
    <row r="1071" spans="1:7">
      <c r="A1071" s="1" t="str">
        <f t="shared" si="32"/>
        <v>360Subsidiado76</v>
      </c>
      <c r="B1071" s="1">
        <v>360</v>
      </c>
      <c r="C1071" s="1" t="s">
        <v>105</v>
      </c>
      <c r="D1071" s="1" t="s">
        <v>94</v>
      </c>
      <c r="E1071" s="1">
        <v>1.9961029733424298E-5</v>
      </c>
      <c r="F1071" s="1">
        <f>VLOOKUP(B1071,nombres!A:C,3,0)</f>
        <v>100000</v>
      </c>
      <c r="G1071" s="1">
        <f t="shared" si="33"/>
        <v>1.9961029733424298</v>
      </c>
    </row>
    <row r="1072" spans="1:7">
      <c r="A1072" s="1" t="str">
        <f t="shared" si="32"/>
        <v>360Subsidiado80</v>
      </c>
      <c r="B1072" s="1">
        <v>360</v>
      </c>
      <c r="C1072" s="1" t="s">
        <v>105</v>
      </c>
      <c r="D1072" s="1" t="s">
        <v>95</v>
      </c>
      <c r="E1072" s="1">
        <v>0</v>
      </c>
      <c r="F1072" s="1">
        <f>VLOOKUP(B1072,nombres!A:C,3,0)</f>
        <v>100000</v>
      </c>
      <c r="G1072" s="1">
        <f t="shared" si="33"/>
        <v>0</v>
      </c>
    </row>
    <row r="1073" spans="1:7">
      <c r="A1073" s="1" t="str">
        <f t="shared" si="32"/>
        <v>360Subsidiado81</v>
      </c>
      <c r="B1073" s="1">
        <v>360</v>
      </c>
      <c r="C1073" s="1" t="s">
        <v>105</v>
      </c>
      <c r="D1073" s="1" t="s">
        <v>96</v>
      </c>
      <c r="E1073" s="1">
        <v>3.4623601733796464E-6</v>
      </c>
      <c r="F1073" s="1">
        <f>VLOOKUP(B1073,nombres!A:C,3,0)</f>
        <v>100000</v>
      </c>
      <c r="G1073" s="1">
        <f t="shared" si="33"/>
        <v>0.34623601733796466</v>
      </c>
    </row>
    <row r="1074" spans="1:7">
      <c r="A1074" s="1" t="str">
        <f t="shared" si="32"/>
        <v>360Subsidiado85</v>
      </c>
      <c r="B1074" s="1">
        <v>360</v>
      </c>
      <c r="C1074" s="1" t="s">
        <v>105</v>
      </c>
      <c r="D1074" s="1" t="s">
        <v>97</v>
      </c>
      <c r="E1074" s="1">
        <v>3.0702524928136273E-6</v>
      </c>
      <c r="F1074" s="1">
        <f>VLOOKUP(B1074,nombres!A:C,3,0)</f>
        <v>100000</v>
      </c>
      <c r="G1074" s="1">
        <f t="shared" si="33"/>
        <v>0.30702524928136271</v>
      </c>
    </row>
    <row r="1075" spans="1:7">
      <c r="A1075" s="1" t="str">
        <f t="shared" si="32"/>
        <v>360Subsidiado86</v>
      </c>
      <c r="B1075" s="1">
        <v>360</v>
      </c>
      <c r="C1075" s="1" t="s">
        <v>105</v>
      </c>
      <c r="D1075" s="1" t="s">
        <v>98</v>
      </c>
      <c r="E1075" s="1">
        <v>7.9120746585262652E-6</v>
      </c>
      <c r="F1075" s="1">
        <f>VLOOKUP(B1075,nombres!A:C,3,0)</f>
        <v>100000</v>
      </c>
      <c r="G1075" s="1">
        <f t="shared" si="33"/>
        <v>0.79120746585262647</v>
      </c>
    </row>
    <row r="1076" spans="1:7">
      <c r="A1076" s="1" t="str">
        <f t="shared" si="32"/>
        <v>360Subsidiado88</v>
      </c>
      <c r="B1076" s="1">
        <v>360</v>
      </c>
      <c r="C1076" s="1" t="s">
        <v>105</v>
      </c>
      <c r="D1076" s="1" t="s">
        <v>99</v>
      </c>
      <c r="E1076" s="1">
        <v>9.9276087333676195E-8</v>
      </c>
      <c r="F1076" s="1">
        <f>VLOOKUP(B1076,nombres!A:C,3,0)</f>
        <v>100000</v>
      </c>
      <c r="G1076" s="1">
        <f t="shared" si="33"/>
        <v>9.9276087333676193E-3</v>
      </c>
    </row>
    <row r="1077" spans="1:7">
      <c r="A1077" s="1" t="str">
        <f t="shared" si="32"/>
        <v>360Subsidiado91</v>
      </c>
      <c r="B1077" s="1">
        <v>360</v>
      </c>
      <c r="C1077" s="1" t="s">
        <v>105</v>
      </c>
      <c r="D1077" s="1" t="s">
        <v>100</v>
      </c>
      <c r="E1077" s="1">
        <v>1.2357127390459842E-7</v>
      </c>
      <c r="F1077" s="1">
        <f>VLOOKUP(B1077,nombres!A:C,3,0)</f>
        <v>100000</v>
      </c>
      <c r="G1077" s="1">
        <f t="shared" si="33"/>
        <v>1.2357127390459842E-2</v>
      </c>
    </row>
    <row r="1078" spans="1:7">
      <c r="A1078" s="1" t="str">
        <f t="shared" si="32"/>
        <v>360Subsidiado94</v>
      </c>
      <c r="B1078" s="1">
        <v>360</v>
      </c>
      <c r="C1078" s="1" t="s">
        <v>105</v>
      </c>
      <c r="D1078" s="1" t="s">
        <v>101</v>
      </c>
      <c r="E1078" s="1">
        <v>1.6391108583960112E-7</v>
      </c>
      <c r="F1078" s="1">
        <f>VLOOKUP(B1078,nombres!A:C,3,0)</f>
        <v>100000</v>
      </c>
      <c r="G1078" s="1">
        <f t="shared" si="33"/>
        <v>1.6391108583960111E-2</v>
      </c>
    </row>
    <row r="1079" spans="1:7">
      <c r="A1079" s="1" t="str">
        <f t="shared" si="32"/>
        <v>360Subsidiado95</v>
      </c>
      <c r="B1079" s="1">
        <v>360</v>
      </c>
      <c r="C1079" s="1" t="s">
        <v>105</v>
      </c>
      <c r="D1079" s="1" t="s">
        <v>102</v>
      </c>
      <c r="E1079" s="1">
        <v>6.3987840238591997E-7</v>
      </c>
      <c r="F1079" s="1">
        <f>VLOOKUP(B1079,nombres!A:C,3,0)</f>
        <v>100000</v>
      </c>
      <c r="G1079" s="1">
        <f t="shared" si="33"/>
        <v>6.3987840238591998E-2</v>
      </c>
    </row>
    <row r="1080" spans="1:7">
      <c r="A1080" s="1" t="str">
        <f t="shared" si="32"/>
        <v>360Subsidiado97</v>
      </c>
      <c r="B1080" s="1">
        <v>360</v>
      </c>
      <c r="C1080" s="1" t="s">
        <v>105</v>
      </c>
      <c r="D1080" s="1" t="s">
        <v>103</v>
      </c>
      <c r="E1080" s="1">
        <v>0</v>
      </c>
      <c r="F1080" s="1">
        <f>VLOOKUP(B1080,nombres!A:C,3,0)</f>
        <v>100000</v>
      </c>
      <c r="G1080" s="1">
        <f t="shared" si="33"/>
        <v>0</v>
      </c>
    </row>
    <row r="1081" spans="1:7">
      <c r="A1081" s="1" t="str">
        <f t="shared" si="32"/>
        <v>360Subsidiado99</v>
      </c>
      <c r="B1081" s="1">
        <v>360</v>
      </c>
      <c r="C1081" s="1" t="s">
        <v>105</v>
      </c>
      <c r="D1081" s="1" t="s">
        <v>104</v>
      </c>
      <c r="E1081" s="1">
        <v>4.1009884222271575E-7</v>
      </c>
      <c r="F1081" s="1">
        <f>VLOOKUP(B1081,nombres!A:C,3,0)</f>
        <v>100000</v>
      </c>
      <c r="G1081" s="1">
        <f t="shared" si="33"/>
        <v>4.1009884222271573E-2</v>
      </c>
    </row>
    <row r="1082" spans="1:7">
      <c r="A1082" s="1" t="str">
        <f t="shared" si="32"/>
        <v>370Contributivo00</v>
      </c>
      <c r="B1082" s="1">
        <v>370</v>
      </c>
      <c r="C1082" s="1" t="s">
        <v>68</v>
      </c>
      <c r="D1082" s="1" t="s">
        <v>69</v>
      </c>
      <c r="E1082" s="1">
        <v>0</v>
      </c>
      <c r="F1082" s="1">
        <f>VLOOKUP(B1082,nombres!A:C,3,0)</f>
        <v>100000</v>
      </c>
      <c r="G1082" s="1">
        <f t="shared" si="33"/>
        <v>0</v>
      </c>
    </row>
    <row r="1083" spans="1:7">
      <c r="A1083" s="1" t="str">
        <f t="shared" si="32"/>
        <v>370Contributivo01</v>
      </c>
      <c r="B1083" s="1">
        <v>370</v>
      </c>
      <c r="C1083" s="1" t="s">
        <v>68</v>
      </c>
      <c r="D1083" s="1" t="s">
        <v>70</v>
      </c>
      <c r="E1083" s="1">
        <v>6.2340964257498165E-8</v>
      </c>
      <c r="F1083" s="1">
        <f>VLOOKUP(B1083,nombres!A:C,3,0)</f>
        <v>100000</v>
      </c>
      <c r="G1083" s="1">
        <f t="shared" si="33"/>
        <v>6.2340964257498162E-3</v>
      </c>
    </row>
    <row r="1084" spans="1:7">
      <c r="A1084" s="1" t="str">
        <f t="shared" si="32"/>
        <v>370Contributivo05</v>
      </c>
      <c r="B1084" s="1">
        <v>370</v>
      </c>
      <c r="C1084" s="1" t="s">
        <v>68</v>
      </c>
      <c r="D1084" s="1" t="s">
        <v>71</v>
      </c>
      <c r="E1084" s="1">
        <v>6.4002895627080761E-5</v>
      </c>
      <c r="F1084" s="1">
        <f>VLOOKUP(B1084,nombres!A:C,3,0)</f>
        <v>100000</v>
      </c>
      <c r="G1084" s="1">
        <f t="shared" si="33"/>
        <v>6.4002895627080765</v>
      </c>
    </row>
    <row r="1085" spans="1:7">
      <c r="A1085" s="1" t="str">
        <f t="shared" si="32"/>
        <v>370Contributivo08</v>
      </c>
      <c r="B1085" s="1">
        <v>370</v>
      </c>
      <c r="C1085" s="1" t="s">
        <v>68</v>
      </c>
      <c r="D1085" s="1" t="s">
        <v>72</v>
      </c>
      <c r="E1085" s="1">
        <v>1.1294023883933133E-5</v>
      </c>
      <c r="F1085" s="1">
        <f>VLOOKUP(B1085,nombres!A:C,3,0)</f>
        <v>100000</v>
      </c>
      <c r="G1085" s="1">
        <f t="shared" si="33"/>
        <v>1.1294023883933133</v>
      </c>
    </row>
    <row r="1086" spans="1:7">
      <c r="A1086" s="1" t="str">
        <f t="shared" si="32"/>
        <v>370Contributivo11</v>
      </c>
      <c r="B1086" s="1">
        <v>370</v>
      </c>
      <c r="C1086" s="1" t="s">
        <v>68</v>
      </c>
      <c r="D1086" s="1" t="s">
        <v>73</v>
      </c>
      <c r="E1086" s="1">
        <v>9.0969678893012583E-5</v>
      </c>
      <c r="F1086" s="1">
        <f>VLOOKUP(B1086,nombres!A:C,3,0)</f>
        <v>100000</v>
      </c>
      <c r="G1086" s="1">
        <f t="shared" si="33"/>
        <v>9.0969678893012578</v>
      </c>
    </row>
    <row r="1087" spans="1:7">
      <c r="A1087" s="1" t="str">
        <f t="shared" si="32"/>
        <v>370Contributivo13</v>
      </c>
      <c r="B1087" s="1">
        <v>370</v>
      </c>
      <c r="C1087" s="1" t="s">
        <v>68</v>
      </c>
      <c r="D1087" s="1" t="s">
        <v>74</v>
      </c>
      <c r="E1087" s="1">
        <v>4.6848793236044718E-6</v>
      </c>
      <c r="F1087" s="1">
        <f>VLOOKUP(B1087,nombres!A:C,3,0)</f>
        <v>100000</v>
      </c>
      <c r="G1087" s="1">
        <f t="shared" si="33"/>
        <v>0.46848793236044717</v>
      </c>
    </row>
    <row r="1088" spans="1:7">
      <c r="A1088" s="1" t="str">
        <f t="shared" si="32"/>
        <v>370Contributivo15</v>
      </c>
      <c r="B1088" s="1">
        <v>370</v>
      </c>
      <c r="C1088" s="1" t="s">
        <v>68</v>
      </c>
      <c r="D1088" s="1" t="s">
        <v>75</v>
      </c>
      <c r="E1088" s="1">
        <v>5.7075806506686598E-6</v>
      </c>
      <c r="F1088" s="1">
        <f>VLOOKUP(B1088,nombres!A:C,3,0)</f>
        <v>100000</v>
      </c>
      <c r="G1088" s="1">
        <f t="shared" si="33"/>
        <v>0.57075806506686599</v>
      </c>
    </row>
    <row r="1089" spans="1:7">
      <c r="A1089" s="1" t="str">
        <f t="shared" si="32"/>
        <v>370Contributivo17</v>
      </c>
      <c r="B1089" s="1">
        <v>370</v>
      </c>
      <c r="C1089" s="1" t="s">
        <v>68</v>
      </c>
      <c r="D1089" s="1" t="s">
        <v>76</v>
      </c>
      <c r="E1089" s="1">
        <v>1.0417241581807719E-5</v>
      </c>
      <c r="F1089" s="1">
        <f>VLOOKUP(B1089,nombres!A:C,3,0)</f>
        <v>100000</v>
      </c>
      <c r="G1089" s="1">
        <f t="shared" si="33"/>
        <v>1.0417241581807719</v>
      </c>
    </row>
    <row r="1090" spans="1:7">
      <c r="A1090" s="1" t="str">
        <f t="shared" si="32"/>
        <v>370Contributivo18</v>
      </c>
      <c r="B1090" s="1">
        <v>370</v>
      </c>
      <c r="C1090" s="1" t="s">
        <v>68</v>
      </c>
      <c r="D1090" s="1" t="s">
        <v>77</v>
      </c>
      <c r="E1090" s="1">
        <v>2.7543709635374545E-7</v>
      </c>
      <c r="F1090" s="1">
        <f>VLOOKUP(B1090,nombres!A:C,3,0)</f>
        <v>100000</v>
      </c>
      <c r="G1090" s="1">
        <f t="shared" si="33"/>
        <v>2.7543709635374544E-2</v>
      </c>
    </row>
    <row r="1091" spans="1:7">
      <c r="A1091" s="1" t="str">
        <f t="shared" ref="A1091:A1154" si="34">CONCATENATE(B1091,C1091,D1091)</f>
        <v>370Contributivo19</v>
      </c>
      <c r="B1091" s="1">
        <v>370</v>
      </c>
      <c r="C1091" s="1" t="s">
        <v>68</v>
      </c>
      <c r="D1091" s="1" t="s">
        <v>78</v>
      </c>
      <c r="E1091" s="1">
        <v>3.1112467676764628E-6</v>
      </c>
      <c r="F1091" s="1">
        <f>VLOOKUP(B1091,nombres!A:C,3,0)</f>
        <v>100000</v>
      </c>
      <c r="G1091" s="1">
        <f t="shared" ref="G1091:G1154" si="35">E1091*F1091</f>
        <v>0.31112467676764627</v>
      </c>
    </row>
    <row r="1092" spans="1:7">
      <c r="A1092" s="1" t="str">
        <f t="shared" si="34"/>
        <v>370Contributivo20</v>
      </c>
      <c r="B1092" s="1">
        <v>370</v>
      </c>
      <c r="C1092" s="1" t="s">
        <v>68</v>
      </c>
      <c r="D1092" s="1" t="s">
        <v>79</v>
      </c>
      <c r="E1092" s="1">
        <v>2.4086693082398704E-6</v>
      </c>
      <c r="F1092" s="1">
        <f>VLOOKUP(B1092,nombres!A:C,3,0)</f>
        <v>100000</v>
      </c>
      <c r="G1092" s="1">
        <f t="shared" si="35"/>
        <v>0.24086693082398702</v>
      </c>
    </row>
    <row r="1093" spans="1:7">
      <c r="A1093" s="1" t="str">
        <f t="shared" si="34"/>
        <v>370Contributivo23</v>
      </c>
      <c r="B1093" s="1">
        <v>370</v>
      </c>
      <c r="C1093" s="1" t="s">
        <v>68</v>
      </c>
      <c r="D1093" s="1" t="s">
        <v>80</v>
      </c>
      <c r="E1093" s="1">
        <v>2.322124710739601E-6</v>
      </c>
      <c r="F1093" s="1">
        <f>VLOOKUP(B1093,nombres!A:C,3,0)</f>
        <v>100000</v>
      </c>
      <c r="G1093" s="1">
        <f t="shared" si="35"/>
        <v>0.23221247107396009</v>
      </c>
    </row>
    <row r="1094" spans="1:7">
      <c r="A1094" s="1" t="str">
        <f t="shared" si="34"/>
        <v>370Contributivo25</v>
      </c>
      <c r="B1094" s="1">
        <v>370</v>
      </c>
      <c r="C1094" s="1" t="s">
        <v>68</v>
      </c>
      <c r="D1094" s="1" t="s">
        <v>81</v>
      </c>
      <c r="E1094" s="1">
        <v>1.1793899795431649E-5</v>
      </c>
      <c r="F1094" s="1">
        <f>VLOOKUP(B1094,nombres!A:C,3,0)</f>
        <v>100000</v>
      </c>
      <c r="G1094" s="1">
        <f t="shared" si="35"/>
        <v>1.1793899795431648</v>
      </c>
    </row>
    <row r="1095" spans="1:7">
      <c r="A1095" s="1" t="str">
        <f t="shared" si="34"/>
        <v>370Contributivo27</v>
      </c>
      <c r="B1095" s="1">
        <v>370</v>
      </c>
      <c r="C1095" s="1" t="s">
        <v>68</v>
      </c>
      <c r="D1095" s="1" t="s">
        <v>82</v>
      </c>
      <c r="E1095" s="1">
        <v>3.473331924502526E-7</v>
      </c>
      <c r="F1095" s="1">
        <f>VLOOKUP(B1095,nombres!A:C,3,0)</f>
        <v>100000</v>
      </c>
      <c r="G1095" s="1">
        <f t="shared" si="35"/>
        <v>3.4733319245025263E-2</v>
      </c>
    </row>
    <row r="1096" spans="1:7">
      <c r="A1096" s="1" t="str">
        <f t="shared" si="34"/>
        <v>370Contributivo41</v>
      </c>
      <c r="B1096" s="1">
        <v>370</v>
      </c>
      <c r="C1096" s="1" t="s">
        <v>68</v>
      </c>
      <c r="D1096" s="1" t="s">
        <v>83</v>
      </c>
      <c r="E1096" s="1">
        <v>5.707585812716589E-6</v>
      </c>
      <c r="F1096" s="1">
        <f>VLOOKUP(B1096,nombres!A:C,3,0)</f>
        <v>100000</v>
      </c>
      <c r="G1096" s="1">
        <f t="shared" si="35"/>
        <v>0.5707585812716589</v>
      </c>
    </row>
    <row r="1097" spans="1:7">
      <c r="A1097" s="1" t="str">
        <f t="shared" si="34"/>
        <v>370Contributivo44</v>
      </c>
      <c r="B1097" s="1">
        <v>370</v>
      </c>
      <c r="C1097" s="1" t="s">
        <v>68</v>
      </c>
      <c r="D1097" s="1" t="s">
        <v>84</v>
      </c>
      <c r="E1097" s="1">
        <v>6.4145365482882749E-7</v>
      </c>
      <c r="F1097" s="1">
        <f>VLOOKUP(B1097,nombres!A:C,3,0)</f>
        <v>100000</v>
      </c>
      <c r="G1097" s="1">
        <f t="shared" si="35"/>
        <v>6.4145365482882744E-2</v>
      </c>
    </row>
    <row r="1098" spans="1:7">
      <c r="A1098" s="1" t="str">
        <f t="shared" si="34"/>
        <v>370Contributivo47</v>
      </c>
      <c r="B1098" s="1">
        <v>370</v>
      </c>
      <c r="C1098" s="1" t="s">
        <v>68</v>
      </c>
      <c r="D1098" s="1" t="s">
        <v>85</v>
      </c>
      <c r="E1098" s="1">
        <v>3.6250978050544361E-6</v>
      </c>
      <c r="F1098" s="1">
        <f>VLOOKUP(B1098,nombres!A:C,3,0)</f>
        <v>100000</v>
      </c>
      <c r="G1098" s="1">
        <f t="shared" si="35"/>
        <v>0.36250978050544358</v>
      </c>
    </row>
    <row r="1099" spans="1:7">
      <c r="A1099" s="1" t="str">
        <f t="shared" si="34"/>
        <v>370Contributivo50</v>
      </c>
      <c r="B1099" s="1">
        <v>370</v>
      </c>
      <c r="C1099" s="1" t="s">
        <v>68</v>
      </c>
      <c r="D1099" s="1" t="s">
        <v>86</v>
      </c>
      <c r="E1099" s="1">
        <v>4.1391954604114972E-6</v>
      </c>
      <c r="F1099" s="1">
        <f>VLOOKUP(B1099,nombres!A:C,3,0)</f>
        <v>100000</v>
      </c>
      <c r="G1099" s="1">
        <f t="shared" si="35"/>
        <v>0.41391954604114972</v>
      </c>
    </row>
    <row r="1100" spans="1:7">
      <c r="A1100" s="1" t="str">
        <f t="shared" si="34"/>
        <v>370Contributivo52</v>
      </c>
      <c r="B1100" s="1">
        <v>370</v>
      </c>
      <c r="C1100" s="1" t="s">
        <v>68</v>
      </c>
      <c r="D1100" s="1" t="s">
        <v>87</v>
      </c>
      <c r="E1100" s="1">
        <v>5.0975767402042544E-6</v>
      </c>
      <c r="F1100" s="1">
        <f>VLOOKUP(B1100,nombres!A:C,3,0)</f>
        <v>100000</v>
      </c>
      <c r="G1100" s="1">
        <f t="shared" si="35"/>
        <v>0.50975767402042549</v>
      </c>
    </row>
    <row r="1101" spans="1:7">
      <c r="A1101" s="1" t="str">
        <f t="shared" si="34"/>
        <v>370Contributivo54</v>
      </c>
      <c r="B1101" s="1">
        <v>370</v>
      </c>
      <c r="C1101" s="1" t="s">
        <v>68</v>
      </c>
      <c r="D1101" s="1" t="s">
        <v>88</v>
      </c>
      <c r="E1101" s="1">
        <v>4.4505458882667675E-6</v>
      </c>
      <c r="F1101" s="1">
        <f>VLOOKUP(B1101,nombres!A:C,3,0)</f>
        <v>100000</v>
      </c>
      <c r="G1101" s="1">
        <f t="shared" si="35"/>
        <v>0.44505458882667676</v>
      </c>
    </row>
    <row r="1102" spans="1:7">
      <c r="A1102" s="1" t="str">
        <f t="shared" si="34"/>
        <v>370Contributivo63</v>
      </c>
      <c r="B1102" s="1">
        <v>370</v>
      </c>
      <c r="C1102" s="1" t="s">
        <v>68</v>
      </c>
      <c r="D1102" s="1" t="s">
        <v>89</v>
      </c>
      <c r="E1102" s="1">
        <v>2.8056345509392834E-6</v>
      </c>
      <c r="F1102" s="1">
        <f>VLOOKUP(B1102,nombres!A:C,3,0)</f>
        <v>100000</v>
      </c>
      <c r="G1102" s="1">
        <f t="shared" si="35"/>
        <v>0.28056345509392833</v>
      </c>
    </row>
    <row r="1103" spans="1:7">
      <c r="A1103" s="1" t="str">
        <f t="shared" si="34"/>
        <v>370Contributivo66</v>
      </c>
      <c r="B1103" s="1">
        <v>370</v>
      </c>
      <c r="C1103" s="1" t="s">
        <v>68</v>
      </c>
      <c r="D1103" s="1" t="s">
        <v>90</v>
      </c>
      <c r="E1103" s="1">
        <v>5.8872543041389005E-6</v>
      </c>
      <c r="F1103" s="1">
        <f>VLOOKUP(B1103,nombres!A:C,3,0)</f>
        <v>100000</v>
      </c>
      <c r="G1103" s="1">
        <f t="shared" si="35"/>
        <v>0.58872543041389003</v>
      </c>
    </row>
    <row r="1104" spans="1:7">
      <c r="A1104" s="1" t="str">
        <f t="shared" si="34"/>
        <v>370Contributivo68</v>
      </c>
      <c r="B1104" s="1">
        <v>370</v>
      </c>
      <c r="C1104" s="1" t="s">
        <v>68</v>
      </c>
      <c r="D1104" s="1" t="s">
        <v>91</v>
      </c>
      <c r="E1104" s="1">
        <v>5.3504830415661412E-6</v>
      </c>
      <c r="F1104" s="1">
        <f>VLOOKUP(B1104,nombres!A:C,3,0)</f>
        <v>100000</v>
      </c>
      <c r="G1104" s="1">
        <f t="shared" si="35"/>
        <v>0.53504830415661409</v>
      </c>
    </row>
    <row r="1105" spans="1:7">
      <c r="A1105" s="1" t="str">
        <f t="shared" si="34"/>
        <v>370Contributivo70</v>
      </c>
      <c r="B1105" s="1">
        <v>370</v>
      </c>
      <c r="C1105" s="1" t="s">
        <v>68</v>
      </c>
      <c r="D1105" s="1" t="s">
        <v>92</v>
      </c>
      <c r="E1105" s="1">
        <v>1.5424461012711754E-6</v>
      </c>
      <c r="F1105" s="1">
        <f>VLOOKUP(B1105,nombres!A:C,3,0)</f>
        <v>100000</v>
      </c>
      <c r="G1105" s="1">
        <f t="shared" si="35"/>
        <v>0.15424461012711754</v>
      </c>
    </row>
    <row r="1106" spans="1:7">
      <c r="A1106" s="1" t="str">
        <f t="shared" si="34"/>
        <v>370Contributivo73</v>
      </c>
      <c r="B1106" s="1">
        <v>370</v>
      </c>
      <c r="C1106" s="1" t="s">
        <v>68</v>
      </c>
      <c r="D1106" s="1" t="s">
        <v>93</v>
      </c>
      <c r="E1106" s="1">
        <v>6.1099095794800109E-6</v>
      </c>
      <c r="F1106" s="1">
        <f>VLOOKUP(B1106,nombres!A:C,3,0)</f>
        <v>100000</v>
      </c>
      <c r="G1106" s="1">
        <f t="shared" si="35"/>
        <v>0.61099095794800107</v>
      </c>
    </row>
    <row r="1107" spans="1:7">
      <c r="A1107" s="1" t="str">
        <f t="shared" si="34"/>
        <v>370Contributivo76</v>
      </c>
      <c r="B1107" s="1">
        <v>370</v>
      </c>
      <c r="C1107" s="1" t="s">
        <v>68</v>
      </c>
      <c r="D1107" s="1" t="s">
        <v>94</v>
      </c>
      <c r="E1107" s="1">
        <v>2.0665871622062886E-5</v>
      </c>
      <c r="F1107" s="1">
        <f>VLOOKUP(B1107,nombres!A:C,3,0)</f>
        <v>100000</v>
      </c>
      <c r="G1107" s="1">
        <f t="shared" si="35"/>
        <v>2.0665871622062886</v>
      </c>
    </row>
    <row r="1108" spans="1:7">
      <c r="A1108" s="1" t="str">
        <f t="shared" si="34"/>
        <v>370Contributivo80</v>
      </c>
      <c r="B1108" s="1">
        <v>370</v>
      </c>
      <c r="C1108" s="1" t="s">
        <v>68</v>
      </c>
      <c r="D1108" s="1" t="s">
        <v>95</v>
      </c>
      <c r="E1108" s="1">
        <v>0</v>
      </c>
      <c r="F1108" s="1">
        <f>VLOOKUP(B1108,nombres!A:C,3,0)</f>
        <v>100000</v>
      </c>
      <c r="G1108" s="1">
        <f t="shared" si="35"/>
        <v>0</v>
      </c>
    </row>
    <row r="1109" spans="1:7">
      <c r="A1109" s="1" t="str">
        <f t="shared" si="34"/>
        <v>370Contributivo81</v>
      </c>
      <c r="B1109" s="1">
        <v>370</v>
      </c>
      <c r="C1109" s="1" t="s">
        <v>68</v>
      </c>
      <c r="D1109" s="1" t="s">
        <v>96</v>
      </c>
      <c r="E1109" s="1">
        <v>4.8089748139406121E-7</v>
      </c>
      <c r="F1109" s="1">
        <f>VLOOKUP(B1109,nombres!A:C,3,0)</f>
        <v>100000</v>
      </c>
      <c r="G1109" s="1">
        <f t="shared" si="35"/>
        <v>4.808974813940612E-2</v>
      </c>
    </row>
    <row r="1110" spans="1:7">
      <c r="A1110" s="1" t="str">
        <f t="shared" si="34"/>
        <v>370Contributivo85</v>
      </c>
      <c r="B1110" s="1">
        <v>370</v>
      </c>
      <c r="C1110" s="1" t="s">
        <v>68</v>
      </c>
      <c r="D1110" s="1" t="s">
        <v>97</v>
      </c>
      <c r="E1110" s="1">
        <v>1.4594535791506027E-6</v>
      </c>
      <c r="F1110" s="1">
        <f>VLOOKUP(B1110,nombres!A:C,3,0)</f>
        <v>100000</v>
      </c>
      <c r="G1110" s="1">
        <f t="shared" si="35"/>
        <v>0.14594535791506028</v>
      </c>
    </row>
    <row r="1111" spans="1:7">
      <c r="A1111" s="1" t="str">
        <f t="shared" si="34"/>
        <v>370Contributivo86</v>
      </c>
      <c r="B1111" s="1">
        <v>370</v>
      </c>
      <c r="C1111" s="1" t="s">
        <v>68</v>
      </c>
      <c r="D1111" s="1" t="s">
        <v>98</v>
      </c>
      <c r="E1111" s="1">
        <v>3.9236518224120127E-7</v>
      </c>
      <c r="F1111" s="1">
        <f>VLOOKUP(B1111,nombres!A:C,3,0)</f>
        <v>100000</v>
      </c>
      <c r="G1111" s="1">
        <f t="shared" si="35"/>
        <v>3.9236518224120123E-2</v>
      </c>
    </row>
    <row r="1112" spans="1:7">
      <c r="A1112" s="1" t="str">
        <f t="shared" si="34"/>
        <v>370Contributivo88</v>
      </c>
      <c r="B1112" s="1">
        <v>370</v>
      </c>
      <c r="C1112" s="1" t="s">
        <v>68</v>
      </c>
      <c r="D1112" s="1" t="s">
        <v>99</v>
      </c>
      <c r="E1112" s="1">
        <v>2.0257411103968606E-7</v>
      </c>
      <c r="F1112" s="1">
        <f>VLOOKUP(B1112,nombres!A:C,3,0)</f>
        <v>100000</v>
      </c>
      <c r="G1112" s="1">
        <f t="shared" si="35"/>
        <v>2.0257411103968608E-2</v>
      </c>
    </row>
    <row r="1113" spans="1:7">
      <c r="A1113" s="1" t="str">
        <f t="shared" si="34"/>
        <v>370Contributivo91</v>
      </c>
      <c r="B1113" s="1">
        <v>370</v>
      </c>
      <c r="C1113" s="1" t="s">
        <v>68</v>
      </c>
      <c r="D1113" s="1" t="s">
        <v>100</v>
      </c>
      <c r="E1113" s="1">
        <v>7.0936554112026346E-8</v>
      </c>
      <c r="F1113" s="1">
        <f>VLOOKUP(B1113,nombres!A:C,3,0)</f>
        <v>100000</v>
      </c>
      <c r="G1113" s="1">
        <f t="shared" si="35"/>
        <v>7.0936554112026344E-3</v>
      </c>
    </row>
    <row r="1114" spans="1:7">
      <c r="A1114" s="1" t="str">
        <f t="shared" si="34"/>
        <v>370Contributivo94</v>
      </c>
      <c r="B1114" s="1">
        <v>370</v>
      </c>
      <c r="C1114" s="1" t="s">
        <v>68</v>
      </c>
      <c r="D1114" s="1" t="s">
        <v>101</v>
      </c>
      <c r="E1114" s="1">
        <v>1.4187310822405269E-7</v>
      </c>
      <c r="F1114" s="1">
        <f>VLOOKUP(B1114,nombres!A:C,3,0)</f>
        <v>100000</v>
      </c>
      <c r="G1114" s="1">
        <f t="shared" si="35"/>
        <v>1.4187310822405269E-2</v>
      </c>
    </row>
    <row r="1115" spans="1:7">
      <c r="A1115" s="1" t="str">
        <f t="shared" si="34"/>
        <v>370Contributivo95</v>
      </c>
      <c r="B1115" s="1">
        <v>370</v>
      </c>
      <c r="C1115" s="1" t="s">
        <v>68</v>
      </c>
      <c r="D1115" s="1" t="s">
        <v>102</v>
      </c>
      <c r="E1115" s="1">
        <v>2.8499252900687037E-7</v>
      </c>
      <c r="F1115" s="1">
        <f>VLOOKUP(B1115,nombres!A:C,3,0)</f>
        <v>100000</v>
      </c>
      <c r="G1115" s="1">
        <f t="shared" si="35"/>
        <v>2.8499252900687038E-2</v>
      </c>
    </row>
    <row r="1116" spans="1:7">
      <c r="A1116" s="1" t="str">
        <f t="shared" si="34"/>
        <v>370Contributivo97</v>
      </c>
      <c r="B1116" s="1">
        <v>370</v>
      </c>
      <c r="C1116" s="1" t="s">
        <v>68</v>
      </c>
      <c r="D1116" s="1" t="s">
        <v>103</v>
      </c>
      <c r="E1116" s="1">
        <v>0</v>
      </c>
      <c r="F1116" s="1">
        <f>VLOOKUP(B1116,nombres!A:C,3,0)</f>
        <v>100000</v>
      </c>
      <c r="G1116" s="1">
        <f t="shared" si="35"/>
        <v>0</v>
      </c>
    </row>
    <row r="1117" spans="1:7">
      <c r="A1117" s="1" t="str">
        <f t="shared" si="34"/>
        <v>370Contributivo99</v>
      </c>
      <c r="B1117" s="1">
        <v>370</v>
      </c>
      <c r="C1117" s="1" t="s">
        <v>68</v>
      </c>
      <c r="D1117" s="1" t="s">
        <v>104</v>
      </c>
      <c r="E1117" s="1">
        <v>4.2174697105275103E-8</v>
      </c>
      <c r="F1117" s="1">
        <f>VLOOKUP(B1117,nombres!A:C,3,0)</f>
        <v>100000</v>
      </c>
      <c r="G1117" s="1">
        <f t="shared" si="35"/>
        <v>4.2174697105275107E-3</v>
      </c>
    </row>
    <row r="1118" spans="1:7">
      <c r="A1118" s="1" t="str">
        <f t="shared" si="34"/>
        <v>370Subsidiado00</v>
      </c>
      <c r="B1118" s="1">
        <v>370</v>
      </c>
      <c r="C1118" s="1" t="s">
        <v>105</v>
      </c>
      <c r="D1118" s="1" t="s">
        <v>69</v>
      </c>
      <c r="E1118" s="1">
        <v>0</v>
      </c>
      <c r="F1118" s="1">
        <f>VLOOKUP(B1118,nombres!A:C,3,0)</f>
        <v>100000</v>
      </c>
      <c r="G1118" s="1">
        <f t="shared" si="35"/>
        <v>0</v>
      </c>
    </row>
    <row r="1119" spans="1:7">
      <c r="A1119" s="1" t="str">
        <f t="shared" si="34"/>
        <v>370Subsidiado01</v>
      </c>
      <c r="B1119" s="1">
        <v>370</v>
      </c>
      <c r="C1119" s="1" t="s">
        <v>105</v>
      </c>
      <c r="D1119" s="1" t="s">
        <v>70</v>
      </c>
      <c r="E1119" s="1">
        <v>8.8703441559294024E-8</v>
      </c>
      <c r="F1119" s="1">
        <f>VLOOKUP(B1119,nombres!A:C,3,0)</f>
        <v>100000</v>
      </c>
      <c r="G1119" s="1">
        <f t="shared" si="35"/>
        <v>8.8703441559294018E-3</v>
      </c>
    </row>
    <row r="1120" spans="1:7">
      <c r="A1120" s="1" t="str">
        <f t="shared" si="34"/>
        <v>370Subsidiado05</v>
      </c>
      <c r="B1120" s="1">
        <v>370</v>
      </c>
      <c r="C1120" s="1" t="s">
        <v>105</v>
      </c>
      <c r="D1120" s="1" t="s">
        <v>71</v>
      </c>
      <c r="E1120" s="1">
        <v>2.272182220423572E-5</v>
      </c>
      <c r="F1120" s="1">
        <f>VLOOKUP(B1120,nombres!A:C,3,0)</f>
        <v>100000</v>
      </c>
      <c r="G1120" s="1">
        <f t="shared" si="35"/>
        <v>2.2721822204235722</v>
      </c>
    </row>
    <row r="1121" spans="1:7">
      <c r="A1121" s="1" t="str">
        <f t="shared" si="34"/>
        <v>370Subsidiado08</v>
      </c>
      <c r="B1121" s="1">
        <v>370</v>
      </c>
      <c r="C1121" s="1" t="s">
        <v>105</v>
      </c>
      <c r="D1121" s="1" t="s">
        <v>72</v>
      </c>
      <c r="E1121" s="1">
        <v>1.6838911293390308E-5</v>
      </c>
      <c r="F1121" s="1">
        <f>VLOOKUP(B1121,nombres!A:C,3,0)</f>
        <v>100000</v>
      </c>
      <c r="G1121" s="1">
        <f t="shared" si="35"/>
        <v>1.6838911293390308</v>
      </c>
    </row>
    <row r="1122" spans="1:7">
      <c r="A1122" s="1" t="str">
        <f t="shared" si="34"/>
        <v>370Subsidiado11</v>
      </c>
      <c r="B1122" s="1">
        <v>370</v>
      </c>
      <c r="C1122" s="1" t="s">
        <v>105</v>
      </c>
      <c r="D1122" s="1" t="s">
        <v>73</v>
      </c>
      <c r="E1122" s="1">
        <v>1.5373139981203874E-5</v>
      </c>
      <c r="F1122" s="1">
        <f>VLOOKUP(B1122,nombres!A:C,3,0)</f>
        <v>100000</v>
      </c>
      <c r="G1122" s="1">
        <f t="shared" si="35"/>
        <v>1.5373139981203874</v>
      </c>
    </row>
    <row r="1123" spans="1:7">
      <c r="A1123" s="1" t="str">
        <f t="shared" si="34"/>
        <v>370Subsidiado13</v>
      </c>
      <c r="B1123" s="1">
        <v>370</v>
      </c>
      <c r="C1123" s="1" t="s">
        <v>105</v>
      </c>
      <c r="D1123" s="1" t="s">
        <v>74</v>
      </c>
      <c r="E1123" s="1">
        <v>8.4113799803613115E-6</v>
      </c>
      <c r="F1123" s="1">
        <f>VLOOKUP(B1123,nombres!A:C,3,0)</f>
        <v>100000</v>
      </c>
      <c r="G1123" s="1">
        <f t="shared" si="35"/>
        <v>0.8411379980361311</v>
      </c>
    </row>
    <row r="1124" spans="1:7">
      <c r="A1124" s="1" t="str">
        <f t="shared" si="34"/>
        <v>370Subsidiado15</v>
      </c>
      <c r="B1124" s="1">
        <v>370</v>
      </c>
      <c r="C1124" s="1" t="s">
        <v>105</v>
      </c>
      <c r="D1124" s="1" t="s">
        <v>75</v>
      </c>
      <c r="E1124" s="1">
        <v>5.1648601315239752E-6</v>
      </c>
      <c r="F1124" s="1">
        <f>VLOOKUP(B1124,nombres!A:C,3,0)</f>
        <v>100000</v>
      </c>
      <c r="G1124" s="1">
        <f t="shared" si="35"/>
        <v>0.51648601315239751</v>
      </c>
    </row>
    <row r="1125" spans="1:7">
      <c r="A1125" s="1" t="str">
        <f t="shared" si="34"/>
        <v>370Subsidiado17</v>
      </c>
      <c r="B1125" s="1">
        <v>370</v>
      </c>
      <c r="C1125" s="1" t="s">
        <v>105</v>
      </c>
      <c r="D1125" s="1" t="s">
        <v>76</v>
      </c>
      <c r="E1125" s="1">
        <v>7.3262259805747102E-6</v>
      </c>
      <c r="F1125" s="1">
        <f>VLOOKUP(B1125,nombres!A:C,3,0)</f>
        <v>100000</v>
      </c>
      <c r="G1125" s="1">
        <f t="shared" si="35"/>
        <v>0.73262259805747099</v>
      </c>
    </row>
    <row r="1126" spans="1:7">
      <c r="A1126" s="1" t="str">
        <f t="shared" si="34"/>
        <v>370Subsidiado18</v>
      </c>
      <c r="B1126" s="1">
        <v>370</v>
      </c>
      <c r="C1126" s="1" t="s">
        <v>105</v>
      </c>
      <c r="D1126" s="1" t="s">
        <v>77</v>
      </c>
      <c r="E1126" s="1">
        <v>2.0508232950011259E-6</v>
      </c>
      <c r="F1126" s="1">
        <f>VLOOKUP(B1126,nombres!A:C,3,0)</f>
        <v>100000</v>
      </c>
      <c r="G1126" s="1">
        <f t="shared" si="35"/>
        <v>0.2050823295001126</v>
      </c>
    </row>
    <row r="1127" spans="1:7">
      <c r="A1127" s="1" t="str">
        <f t="shared" si="34"/>
        <v>370Subsidiado19</v>
      </c>
      <c r="B1127" s="1">
        <v>370</v>
      </c>
      <c r="C1127" s="1" t="s">
        <v>105</v>
      </c>
      <c r="D1127" s="1" t="s">
        <v>78</v>
      </c>
      <c r="E1127" s="1">
        <v>5.0997231230292393E-6</v>
      </c>
      <c r="F1127" s="1">
        <f>VLOOKUP(B1127,nombres!A:C,3,0)</f>
        <v>100000</v>
      </c>
      <c r="G1127" s="1">
        <f t="shared" si="35"/>
        <v>0.50997231230292395</v>
      </c>
    </row>
    <row r="1128" spans="1:7">
      <c r="A1128" s="1" t="str">
        <f t="shared" si="34"/>
        <v>370Subsidiado20</v>
      </c>
      <c r="B1128" s="1">
        <v>370</v>
      </c>
      <c r="C1128" s="1" t="s">
        <v>105</v>
      </c>
      <c r="D1128" s="1" t="s">
        <v>79</v>
      </c>
      <c r="E1128" s="1">
        <v>4.9949611963570539E-6</v>
      </c>
      <c r="F1128" s="1">
        <f>VLOOKUP(B1128,nombres!A:C,3,0)</f>
        <v>100000</v>
      </c>
      <c r="G1128" s="1">
        <f t="shared" si="35"/>
        <v>0.49949611963570539</v>
      </c>
    </row>
    <row r="1129" spans="1:7">
      <c r="A1129" s="1" t="str">
        <f t="shared" si="34"/>
        <v>370Subsidiado23</v>
      </c>
      <c r="B1129" s="1">
        <v>370</v>
      </c>
      <c r="C1129" s="1" t="s">
        <v>105</v>
      </c>
      <c r="D1129" s="1" t="s">
        <v>80</v>
      </c>
      <c r="E1129" s="1">
        <v>6.0773468287989082E-6</v>
      </c>
      <c r="F1129" s="1">
        <f>VLOOKUP(B1129,nombres!A:C,3,0)</f>
        <v>100000</v>
      </c>
      <c r="G1129" s="1">
        <f t="shared" si="35"/>
        <v>0.60773468287989085</v>
      </c>
    </row>
    <row r="1130" spans="1:7">
      <c r="A1130" s="1" t="str">
        <f t="shared" si="34"/>
        <v>370Subsidiado25</v>
      </c>
      <c r="B1130" s="1">
        <v>370</v>
      </c>
      <c r="C1130" s="1" t="s">
        <v>105</v>
      </c>
      <c r="D1130" s="1" t="s">
        <v>81</v>
      </c>
      <c r="E1130" s="1">
        <v>7.7139356191376908E-6</v>
      </c>
      <c r="F1130" s="1">
        <f>VLOOKUP(B1130,nombres!A:C,3,0)</f>
        <v>100000</v>
      </c>
      <c r="G1130" s="1">
        <f t="shared" si="35"/>
        <v>0.77139356191376907</v>
      </c>
    </row>
    <row r="1131" spans="1:7">
      <c r="A1131" s="1" t="str">
        <f t="shared" si="34"/>
        <v>370Subsidiado27</v>
      </c>
      <c r="B1131" s="1">
        <v>370</v>
      </c>
      <c r="C1131" s="1" t="s">
        <v>105</v>
      </c>
      <c r="D1131" s="1" t="s">
        <v>82</v>
      </c>
      <c r="E1131" s="1">
        <v>4.5913720869650879E-7</v>
      </c>
      <c r="F1131" s="1">
        <f>VLOOKUP(B1131,nombres!A:C,3,0)</f>
        <v>100000</v>
      </c>
      <c r="G1131" s="1">
        <f t="shared" si="35"/>
        <v>4.5913720869650877E-2</v>
      </c>
    </row>
    <row r="1132" spans="1:7">
      <c r="A1132" s="1" t="str">
        <f t="shared" si="34"/>
        <v>370Subsidiado41</v>
      </c>
      <c r="B1132" s="1">
        <v>370</v>
      </c>
      <c r="C1132" s="1" t="s">
        <v>105</v>
      </c>
      <c r="D1132" s="1" t="s">
        <v>83</v>
      </c>
      <c r="E1132" s="1">
        <v>9.6201136333126824E-6</v>
      </c>
      <c r="F1132" s="1">
        <f>VLOOKUP(B1132,nombres!A:C,3,0)</f>
        <v>100000</v>
      </c>
      <c r="G1132" s="1">
        <f t="shared" si="35"/>
        <v>0.96201136333126824</v>
      </c>
    </row>
    <row r="1133" spans="1:7">
      <c r="A1133" s="1" t="str">
        <f t="shared" si="34"/>
        <v>370Subsidiado44</v>
      </c>
      <c r="B1133" s="1">
        <v>370</v>
      </c>
      <c r="C1133" s="1" t="s">
        <v>105</v>
      </c>
      <c r="D1133" s="1" t="s">
        <v>84</v>
      </c>
      <c r="E1133" s="1">
        <v>1.2753499259118579E-6</v>
      </c>
      <c r="F1133" s="1">
        <f>VLOOKUP(B1133,nombres!A:C,3,0)</f>
        <v>100000</v>
      </c>
      <c r="G1133" s="1">
        <f t="shared" si="35"/>
        <v>0.12753499259118578</v>
      </c>
    </row>
    <row r="1134" spans="1:7">
      <c r="A1134" s="1" t="str">
        <f t="shared" si="34"/>
        <v>370Subsidiado47</v>
      </c>
      <c r="B1134" s="1">
        <v>370</v>
      </c>
      <c r="C1134" s="1" t="s">
        <v>105</v>
      </c>
      <c r="D1134" s="1" t="s">
        <v>85</v>
      </c>
      <c r="E1134" s="1">
        <v>4.1210108715329779E-6</v>
      </c>
      <c r="F1134" s="1">
        <f>VLOOKUP(B1134,nombres!A:C,3,0)</f>
        <v>100000</v>
      </c>
      <c r="G1134" s="1">
        <f t="shared" si="35"/>
        <v>0.4121010871532978</v>
      </c>
    </row>
    <row r="1135" spans="1:7">
      <c r="A1135" s="1" t="str">
        <f t="shared" si="34"/>
        <v>370Subsidiado50</v>
      </c>
      <c r="B1135" s="1">
        <v>370</v>
      </c>
      <c r="C1135" s="1" t="s">
        <v>105</v>
      </c>
      <c r="D1135" s="1" t="s">
        <v>86</v>
      </c>
      <c r="E1135" s="1">
        <v>4.4779837133181878E-6</v>
      </c>
      <c r="F1135" s="1">
        <f>VLOOKUP(B1135,nombres!A:C,3,0)</f>
        <v>100000</v>
      </c>
      <c r="G1135" s="1">
        <f t="shared" si="35"/>
        <v>0.44779837133181877</v>
      </c>
    </row>
    <row r="1136" spans="1:7">
      <c r="A1136" s="1" t="str">
        <f t="shared" si="34"/>
        <v>370Subsidiado52</v>
      </c>
      <c r="B1136" s="1">
        <v>370</v>
      </c>
      <c r="C1136" s="1" t="s">
        <v>105</v>
      </c>
      <c r="D1136" s="1" t="s">
        <v>87</v>
      </c>
      <c r="E1136" s="1">
        <v>1.3059945226566341E-5</v>
      </c>
      <c r="F1136" s="1">
        <f>VLOOKUP(B1136,nombres!A:C,3,0)</f>
        <v>100000</v>
      </c>
      <c r="G1136" s="1">
        <f t="shared" si="35"/>
        <v>1.3059945226566341</v>
      </c>
    </row>
    <row r="1137" spans="1:7">
      <c r="A1137" s="1" t="str">
        <f t="shared" si="34"/>
        <v>370Subsidiado54</v>
      </c>
      <c r="B1137" s="1">
        <v>370</v>
      </c>
      <c r="C1137" s="1" t="s">
        <v>105</v>
      </c>
      <c r="D1137" s="1" t="s">
        <v>88</v>
      </c>
      <c r="E1137" s="1">
        <v>7.990353981778073E-6</v>
      </c>
      <c r="F1137" s="1">
        <f>VLOOKUP(B1137,nombres!A:C,3,0)</f>
        <v>100000</v>
      </c>
      <c r="G1137" s="1">
        <f t="shared" si="35"/>
        <v>0.79903539817780733</v>
      </c>
    </row>
    <row r="1138" spans="1:7">
      <c r="A1138" s="1" t="str">
        <f t="shared" si="34"/>
        <v>370Subsidiado63</v>
      </c>
      <c r="B1138" s="1">
        <v>370</v>
      </c>
      <c r="C1138" s="1" t="s">
        <v>105</v>
      </c>
      <c r="D1138" s="1" t="s">
        <v>89</v>
      </c>
      <c r="E1138" s="1">
        <v>3.5258609290360226E-6</v>
      </c>
      <c r="F1138" s="1">
        <f>VLOOKUP(B1138,nombres!A:C,3,0)</f>
        <v>100000</v>
      </c>
      <c r="G1138" s="1">
        <f t="shared" si="35"/>
        <v>0.35258609290360227</v>
      </c>
    </row>
    <row r="1139" spans="1:7">
      <c r="A1139" s="1" t="str">
        <f t="shared" si="34"/>
        <v>370Subsidiado66</v>
      </c>
      <c r="B1139" s="1">
        <v>370</v>
      </c>
      <c r="C1139" s="1" t="s">
        <v>105</v>
      </c>
      <c r="D1139" s="1" t="s">
        <v>90</v>
      </c>
      <c r="E1139" s="1">
        <v>4.1135669453759036E-6</v>
      </c>
      <c r="F1139" s="1">
        <f>VLOOKUP(B1139,nombres!A:C,3,0)</f>
        <v>100000</v>
      </c>
      <c r="G1139" s="1">
        <f t="shared" si="35"/>
        <v>0.41135669453759038</v>
      </c>
    </row>
    <row r="1140" spans="1:7">
      <c r="A1140" s="1" t="str">
        <f t="shared" si="34"/>
        <v>370Subsidiado68</v>
      </c>
      <c r="B1140" s="1">
        <v>370</v>
      </c>
      <c r="C1140" s="1" t="s">
        <v>105</v>
      </c>
      <c r="D1140" s="1" t="s">
        <v>91</v>
      </c>
      <c r="E1140" s="1">
        <v>4.1460412216721936E-6</v>
      </c>
      <c r="F1140" s="1">
        <f>VLOOKUP(B1140,nombres!A:C,3,0)</f>
        <v>100000</v>
      </c>
      <c r="G1140" s="1">
        <f t="shared" si="35"/>
        <v>0.41460412216721937</v>
      </c>
    </row>
    <row r="1141" spans="1:7">
      <c r="A1141" s="1" t="str">
        <f t="shared" si="34"/>
        <v>370Subsidiado70</v>
      </c>
      <c r="B1141" s="1">
        <v>370</v>
      </c>
      <c r="C1141" s="1" t="s">
        <v>105</v>
      </c>
      <c r="D1141" s="1" t="s">
        <v>92</v>
      </c>
      <c r="E1141" s="1">
        <v>5.0500748347887902E-6</v>
      </c>
      <c r="F1141" s="1">
        <f>VLOOKUP(B1141,nombres!A:C,3,0)</f>
        <v>100000</v>
      </c>
      <c r="G1141" s="1">
        <f t="shared" si="35"/>
        <v>0.50500748347887903</v>
      </c>
    </row>
    <row r="1142" spans="1:7">
      <c r="A1142" s="1" t="str">
        <f t="shared" si="34"/>
        <v>370Subsidiado73</v>
      </c>
      <c r="B1142" s="1">
        <v>370</v>
      </c>
      <c r="C1142" s="1" t="s">
        <v>105</v>
      </c>
      <c r="D1142" s="1" t="s">
        <v>93</v>
      </c>
      <c r="E1142" s="1">
        <v>6.1341431003152169E-6</v>
      </c>
      <c r="F1142" s="1">
        <f>VLOOKUP(B1142,nombres!A:C,3,0)</f>
        <v>100000</v>
      </c>
      <c r="G1142" s="1">
        <f t="shared" si="35"/>
        <v>0.61341431003152169</v>
      </c>
    </row>
    <row r="1143" spans="1:7">
      <c r="A1143" s="1" t="str">
        <f t="shared" si="34"/>
        <v>370Subsidiado76</v>
      </c>
      <c r="B1143" s="1">
        <v>370</v>
      </c>
      <c r="C1143" s="1" t="s">
        <v>105</v>
      </c>
      <c r="D1143" s="1" t="s">
        <v>94</v>
      </c>
      <c r="E1143" s="1">
        <v>1.2066760883126402E-5</v>
      </c>
      <c r="F1143" s="1">
        <f>VLOOKUP(B1143,nombres!A:C,3,0)</f>
        <v>100000</v>
      </c>
      <c r="G1143" s="1">
        <f t="shared" si="35"/>
        <v>1.2066760883126402</v>
      </c>
    </row>
    <row r="1144" spans="1:7">
      <c r="A1144" s="1" t="str">
        <f t="shared" si="34"/>
        <v>370Subsidiado80</v>
      </c>
      <c r="B1144" s="1">
        <v>370</v>
      </c>
      <c r="C1144" s="1" t="s">
        <v>105</v>
      </c>
      <c r="D1144" s="1" t="s">
        <v>95</v>
      </c>
      <c r="E1144" s="1">
        <v>0</v>
      </c>
      <c r="F1144" s="1">
        <f>VLOOKUP(B1144,nombres!A:C,3,0)</f>
        <v>100000</v>
      </c>
      <c r="G1144" s="1">
        <f t="shared" si="35"/>
        <v>0</v>
      </c>
    </row>
    <row r="1145" spans="1:7">
      <c r="A1145" s="1" t="str">
        <f t="shared" si="34"/>
        <v>370Subsidiado81</v>
      </c>
      <c r="B1145" s="1">
        <v>370</v>
      </c>
      <c r="C1145" s="1" t="s">
        <v>105</v>
      </c>
      <c r="D1145" s="1" t="s">
        <v>96</v>
      </c>
      <c r="E1145" s="1">
        <v>2.051583085169642E-6</v>
      </c>
      <c r="F1145" s="1">
        <f>VLOOKUP(B1145,nombres!A:C,3,0)</f>
        <v>100000</v>
      </c>
      <c r="G1145" s="1">
        <f t="shared" si="35"/>
        <v>0.20515830851696421</v>
      </c>
    </row>
    <row r="1146" spans="1:7">
      <c r="A1146" s="1" t="str">
        <f t="shared" si="34"/>
        <v>370Subsidiado85</v>
      </c>
      <c r="B1146" s="1">
        <v>370</v>
      </c>
      <c r="C1146" s="1" t="s">
        <v>105</v>
      </c>
      <c r="D1146" s="1" t="s">
        <v>97</v>
      </c>
      <c r="E1146" s="1">
        <v>1.6358395534282447E-6</v>
      </c>
      <c r="F1146" s="1">
        <f>VLOOKUP(B1146,nombres!A:C,3,0)</f>
        <v>100000</v>
      </c>
      <c r="G1146" s="1">
        <f t="shared" si="35"/>
        <v>0.16358395534282447</v>
      </c>
    </row>
    <row r="1147" spans="1:7">
      <c r="A1147" s="1" t="str">
        <f t="shared" si="34"/>
        <v>370Subsidiado86</v>
      </c>
      <c r="B1147" s="1">
        <v>370</v>
      </c>
      <c r="C1147" s="1" t="s">
        <v>105</v>
      </c>
      <c r="D1147" s="1" t="s">
        <v>98</v>
      </c>
      <c r="E1147" s="1">
        <v>2.6056038054440035E-6</v>
      </c>
      <c r="F1147" s="1">
        <f>VLOOKUP(B1147,nombres!A:C,3,0)</f>
        <v>100000</v>
      </c>
      <c r="G1147" s="1">
        <f t="shared" si="35"/>
        <v>0.26056038054440034</v>
      </c>
    </row>
    <row r="1148" spans="1:7">
      <c r="A1148" s="1" t="str">
        <f t="shared" si="34"/>
        <v>370Subsidiado88</v>
      </c>
      <c r="B1148" s="1">
        <v>370</v>
      </c>
      <c r="C1148" s="1" t="s">
        <v>105</v>
      </c>
      <c r="D1148" s="1" t="s">
        <v>99</v>
      </c>
      <c r="E1148" s="1">
        <v>9.3989764446485109E-8</v>
      </c>
      <c r="F1148" s="1">
        <f>VLOOKUP(B1148,nombres!A:C,3,0)</f>
        <v>100000</v>
      </c>
      <c r="G1148" s="1">
        <f t="shared" si="35"/>
        <v>9.3989764446485106E-3</v>
      </c>
    </row>
    <row r="1149" spans="1:7">
      <c r="A1149" s="1" t="str">
        <f t="shared" si="34"/>
        <v>370Subsidiado91</v>
      </c>
      <c r="B1149" s="1">
        <v>370</v>
      </c>
      <c r="C1149" s="1" t="s">
        <v>105</v>
      </c>
      <c r="D1149" s="1" t="s">
        <v>100</v>
      </c>
      <c r="E1149" s="1">
        <v>2.1227471546389243E-7</v>
      </c>
      <c r="F1149" s="1">
        <f>VLOOKUP(B1149,nombres!A:C,3,0)</f>
        <v>100000</v>
      </c>
      <c r="G1149" s="1">
        <f t="shared" si="35"/>
        <v>2.1227471546389244E-2</v>
      </c>
    </row>
    <row r="1150" spans="1:7">
      <c r="A1150" s="1" t="str">
        <f t="shared" si="34"/>
        <v>370Subsidiado94</v>
      </c>
      <c r="B1150" s="1">
        <v>370</v>
      </c>
      <c r="C1150" s="1" t="s">
        <v>105</v>
      </c>
      <c r="D1150" s="1" t="s">
        <v>101</v>
      </c>
      <c r="E1150" s="1">
        <v>4.0621995164016833E-8</v>
      </c>
      <c r="F1150" s="1">
        <f>VLOOKUP(B1150,nombres!A:C,3,0)</f>
        <v>100000</v>
      </c>
      <c r="G1150" s="1">
        <f t="shared" si="35"/>
        <v>4.0621995164016834E-3</v>
      </c>
    </row>
    <row r="1151" spans="1:7">
      <c r="A1151" s="1" t="str">
        <f t="shared" si="34"/>
        <v>370Subsidiado95</v>
      </c>
      <c r="B1151" s="1">
        <v>370</v>
      </c>
      <c r="C1151" s="1" t="s">
        <v>105</v>
      </c>
      <c r="D1151" s="1" t="s">
        <v>102</v>
      </c>
      <c r="E1151" s="1">
        <v>4.4908635132577401E-7</v>
      </c>
      <c r="F1151" s="1">
        <f>VLOOKUP(B1151,nombres!A:C,3,0)</f>
        <v>100000</v>
      </c>
      <c r="G1151" s="1">
        <f t="shared" si="35"/>
        <v>4.4908635132577403E-2</v>
      </c>
    </row>
    <row r="1152" spans="1:7">
      <c r="A1152" s="1" t="str">
        <f t="shared" si="34"/>
        <v>370Subsidiado97</v>
      </c>
      <c r="B1152" s="1">
        <v>370</v>
      </c>
      <c r="C1152" s="1" t="s">
        <v>105</v>
      </c>
      <c r="D1152" s="1" t="s">
        <v>103</v>
      </c>
      <c r="E1152" s="1">
        <v>0</v>
      </c>
      <c r="F1152" s="1">
        <f>VLOOKUP(B1152,nombres!A:C,3,0)</f>
        <v>100000</v>
      </c>
      <c r="G1152" s="1">
        <f t="shared" si="35"/>
        <v>0</v>
      </c>
    </row>
    <row r="1153" spans="1:7">
      <c r="A1153" s="1" t="str">
        <f t="shared" si="34"/>
        <v>370Subsidiado99</v>
      </c>
      <c r="B1153" s="1">
        <v>370</v>
      </c>
      <c r="C1153" s="1" t="s">
        <v>105</v>
      </c>
      <c r="D1153" s="1" t="s">
        <v>104</v>
      </c>
      <c r="E1153" s="1">
        <v>1.7523375477451877E-7</v>
      </c>
      <c r="F1153" s="1">
        <f>VLOOKUP(B1153,nombres!A:C,3,0)</f>
        <v>100000</v>
      </c>
      <c r="G1153" s="1">
        <f t="shared" si="35"/>
        <v>1.7523375477451877E-2</v>
      </c>
    </row>
    <row r="1154" spans="1:7">
      <c r="A1154" s="1" t="str">
        <f t="shared" si="34"/>
        <v>380Contributivo00</v>
      </c>
      <c r="B1154" s="1">
        <v>380</v>
      </c>
      <c r="C1154" s="1" t="s">
        <v>68</v>
      </c>
      <c r="D1154" s="1" t="s">
        <v>69</v>
      </c>
      <c r="E1154" s="1">
        <v>0</v>
      </c>
      <c r="F1154" s="1">
        <f>VLOOKUP(B1154,nombres!A:C,3,0)</f>
        <v>100000</v>
      </c>
      <c r="G1154" s="1">
        <f t="shared" si="35"/>
        <v>0</v>
      </c>
    </row>
    <row r="1155" spans="1:7">
      <c r="A1155" s="1" t="str">
        <f t="shared" ref="A1155:A1218" si="36">CONCATENATE(B1155,C1155,D1155)</f>
        <v>380Contributivo01</v>
      </c>
      <c r="B1155" s="1">
        <v>380</v>
      </c>
      <c r="C1155" s="1" t="s">
        <v>68</v>
      </c>
      <c r="D1155" s="1" t="s">
        <v>70</v>
      </c>
      <c r="E1155" s="1">
        <v>0</v>
      </c>
      <c r="F1155" s="1">
        <f>VLOOKUP(B1155,nombres!A:C,3,0)</f>
        <v>100000</v>
      </c>
      <c r="G1155" s="1">
        <f t="shared" ref="G1155:G1218" si="37">E1155*F1155</f>
        <v>0</v>
      </c>
    </row>
    <row r="1156" spans="1:7">
      <c r="A1156" s="1" t="str">
        <f t="shared" si="36"/>
        <v>380Contributivo05</v>
      </c>
      <c r="B1156" s="1">
        <v>380</v>
      </c>
      <c r="C1156" s="1" t="s">
        <v>68</v>
      </c>
      <c r="D1156" s="1" t="s">
        <v>71</v>
      </c>
      <c r="E1156" s="1">
        <v>1.0451566136277327E-7</v>
      </c>
      <c r="F1156" s="1">
        <f>VLOOKUP(B1156,nombres!A:C,3,0)</f>
        <v>100000</v>
      </c>
      <c r="G1156" s="1">
        <f t="shared" si="37"/>
        <v>1.0451566136277327E-2</v>
      </c>
    </row>
    <row r="1157" spans="1:7">
      <c r="A1157" s="1" t="str">
        <f t="shared" si="36"/>
        <v>380Contributivo08</v>
      </c>
      <c r="B1157" s="1">
        <v>380</v>
      </c>
      <c r="C1157" s="1" t="s">
        <v>68</v>
      </c>
      <c r="D1157" s="1" t="s">
        <v>72</v>
      </c>
      <c r="E1157" s="1">
        <v>1.7791507683569218E-7</v>
      </c>
      <c r="F1157" s="1">
        <f>VLOOKUP(B1157,nombres!A:C,3,0)</f>
        <v>100000</v>
      </c>
      <c r="G1157" s="1">
        <f t="shared" si="37"/>
        <v>1.7791507683569217E-2</v>
      </c>
    </row>
    <row r="1158" spans="1:7">
      <c r="A1158" s="1" t="str">
        <f t="shared" si="36"/>
        <v>380Contributivo11</v>
      </c>
      <c r="B1158" s="1">
        <v>380</v>
      </c>
      <c r="C1158" s="1" t="s">
        <v>68</v>
      </c>
      <c r="D1158" s="1" t="s">
        <v>73</v>
      </c>
      <c r="E1158" s="1">
        <v>9.071690282757564E-7</v>
      </c>
      <c r="F1158" s="1">
        <f>VLOOKUP(B1158,nombres!A:C,3,0)</f>
        <v>100000</v>
      </c>
      <c r="G1158" s="1">
        <f t="shared" si="37"/>
        <v>9.0716902827575635E-2</v>
      </c>
    </row>
    <row r="1159" spans="1:7">
      <c r="A1159" s="1" t="str">
        <f t="shared" si="36"/>
        <v>380Contributivo13</v>
      </c>
      <c r="B1159" s="1">
        <v>380</v>
      </c>
      <c r="C1159" s="1" t="s">
        <v>68</v>
      </c>
      <c r="D1159" s="1" t="s">
        <v>74</v>
      </c>
      <c r="E1159" s="1">
        <v>2.6520214668558436E-7</v>
      </c>
      <c r="F1159" s="1">
        <f>VLOOKUP(B1159,nombres!A:C,3,0)</f>
        <v>100000</v>
      </c>
      <c r="G1159" s="1">
        <f t="shared" si="37"/>
        <v>2.6520214668558435E-2</v>
      </c>
    </row>
    <row r="1160" spans="1:7">
      <c r="A1160" s="1" t="str">
        <f t="shared" si="36"/>
        <v>380Contributivo15</v>
      </c>
      <c r="B1160" s="1">
        <v>380</v>
      </c>
      <c r="C1160" s="1" t="s">
        <v>68</v>
      </c>
      <c r="D1160" s="1" t="s">
        <v>75</v>
      </c>
      <c r="E1160" s="1">
        <v>1.7762830626140801E-7</v>
      </c>
      <c r="F1160" s="1">
        <f>VLOOKUP(B1160,nombres!A:C,3,0)</f>
        <v>100000</v>
      </c>
      <c r="G1160" s="1">
        <f t="shared" si="37"/>
        <v>1.7762830626140799E-2</v>
      </c>
    </row>
    <row r="1161" spans="1:7">
      <c r="A1161" s="1" t="str">
        <f t="shared" si="36"/>
        <v>380Contributivo17</v>
      </c>
      <c r="B1161" s="1">
        <v>380</v>
      </c>
      <c r="C1161" s="1" t="s">
        <v>68</v>
      </c>
      <c r="D1161" s="1" t="s">
        <v>76</v>
      </c>
      <c r="E1161" s="1">
        <v>4.8303664953707508E-8</v>
      </c>
      <c r="F1161" s="1">
        <f>VLOOKUP(B1161,nombres!A:C,3,0)</f>
        <v>100000</v>
      </c>
      <c r="G1161" s="1">
        <f t="shared" si="37"/>
        <v>4.8303664953707505E-3</v>
      </c>
    </row>
    <row r="1162" spans="1:7">
      <c r="A1162" s="1" t="str">
        <f t="shared" si="36"/>
        <v>380Contributivo18</v>
      </c>
      <c r="B1162" s="1">
        <v>380</v>
      </c>
      <c r="C1162" s="1" t="s">
        <v>68</v>
      </c>
      <c r="D1162" s="1" t="s">
        <v>77</v>
      </c>
      <c r="E1162" s="1">
        <v>0</v>
      </c>
      <c r="F1162" s="1">
        <f>VLOOKUP(B1162,nombres!A:C,3,0)</f>
        <v>100000</v>
      </c>
      <c r="G1162" s="1">
        <f t="shared" si="37"/>
        <v>0</v>
      </c>
    </row>
    <row r="1163" spans="1:7">
      <c r="A1163" s="1" t="str">
        <f t="shared" si="36"/>
        <v>380Contributivo19</v>
      </c>
      <c r="B1163" s="1">
        <v>380</v>
      </c>
      <c r="C1163" s="1" t="s">
        <v>68</v>
      </c>
      <c r="D1163" s="1" t="s">
        <v>78</v>
      </c>
      <c r="E1163" s="1">
        <v>2.4667554016111012E-7</v>
      </c>
      <c r="F1163" s="1">
        <f>VLOOKUP(B1163,nombres!A:C,3,0)</f>
        <v>100000</v>
      </c>
      <c r="G1163" s="1">
        <f t="shared" si="37"/>
        <v>2.4667554016111013E-2</v>
      </c>
    </row>
    <row r="1164" spans="1:7">
      <c r="A1164" s="1" t="str">
        <f t="shared" si="36"/>
        <v>380Contributivo20</v>
      </c>
      <c r="B1164" s="1">
        <v>380</v>
      </c>
      <c r="C1164" s="1" t="s">
        <v>68</v>
      </c>
      <c r="D1164" s="1" t="s">
        <v>79</v>
      </c>
      <c r="E1164" s="1">
        <v>0</v>
      </c>
      <c r="F1164" s="1">
        <f>VLOOKUP(B1164,nombres!A:C,3,0)</f>
        <v>100000</v>
      </c>
      <c r="G1164" s="1">
        <f t="shared" si="37"/>
        <v>0</v>
      </c>
    </row>
    <row r="1165" spans="1:7">
      <c r="A1165" s="1" t="str">
        <f t="shared" si="36"/>
        <v>380Contributivo23</v>
      </c>
      <c r="B1165" s="1">
        <v>380</v>
      </c>
      <c r="C1165" s="1" t="s">
        <v>68</v>
      </c>
      <c r="D1165" s="1" t="s">
        <v>80</v>
      </c>
      <c r="E1165" s="1">
        <v>0</v>
      </c>
      <c r="F1165" s="1">
        <f>VLOOKUP(B1165,nombres!A:C,3,0)</f>
        <v>100000</v>
      </c>
      <c r="G1165" s="1">
        <f t="shared" si="37"/>
        <v>0</v>
      </c>
    </row>
    <row r="1166" spans="1:7">
      <c r="A1166" s="1" t="str">
        <f t="shared" si="36"/>
        <v>380Contributivo25</v>
      </c>
      <c r="B1166" s="1">
        <v>380</v>
      </c>
      <c r="C1166" s="1" t="s">
        <v>68</v>
      </c>
      <c r="D1166" s="1" t="s">
        <v>81</v>
      </c>
      <c r="E1166" s="1">
        <v>6.5203170039258619E-7</v>
      </c>
      <c r="F1166" s="1">
        <f>VLOOKUP(B1166,nombres!A:C,3,0)</f>
        <v>100000</v>
      </c>
      <c r="G1166" s="1">
        <f t="shared" si="37"/>
        <v>6.5203170039258615E-2</v>
      </c>
    </row>
    <row r="1167" spans="1:7">
      <c r="A1167" s="1" t="str">
        <f t="shared" si="36"/>
        <v>380Contributivo27</v>
      </c>
      <c r="B1167" s="1">
        <v>380</v>
      </c>
      <c r="C1167" s="1" t="s">
        <v>68</v>
      </c>
      <c r="D1167" s="1" t="s">
        <v>82</v>
      </c>
      <c r="E1167" s="1">
        <v>2.6474798134166548E-7</v>
      </c>
      <c r="F1167" s="1">
        <f>VLOOKUP(B1167,nombres!A:C,3,0)</f>
        <v>100000</v>
      </c>
      <c r="G1167" s="1">
        <f t="shared" si="37"/>
        <v>2.6474798134166547E-2</v>
      </c>
    </row>
    <row r="1168" spans="1:7">
      <c r="A1168" s="1" t="str">
        <f t="shared" si="36"/>
        <v>380Contributivo41</v>
      </c>
      <c r="B1168" s="1">
        <v>380</v>
      </c>
      <c r="C1168" s="1" t="s">
        <v>68</v>
      </c>
      <c r="D1168" s="1" t="s">
        <v>83</v>
      </c>
      <c r="E1168" s="1">
        <v>0</v>
      </c>
      <c r="F1168" s="1">
        <f>VLOOKUP(B1168,nombres!A:C,3,0)</f>
        <v>100000</v>
      </c>
      <c r="G1168" s="1">
        <f t="shared" si="37"/>
        <v>0</v>
      </c>
    </row>
    <row r="1169" spans="1:7">
      <c r="A1169" s="1" t="str">
        <f t="shared" si="36"/>
        <v>380Contributivo44</v>
      </c>
      <c r="B1169" s="1">
        <v>380</v>
      </c>
      <c r="C1169" s="1" t="s">
        <v>68</v>
      </c>
      <c r="D1169" s="1" t="s">
        <v>84</v>
      </c>
      <c r="E1169" s="1">
        <v>1.0505209152163285E-7</v>
      </c>
      <c r="F1169" s="1">
        <f>VLOOKUP(B1169,nombres!A:C,3,0)</f>
        <v>100000</v>
      </c>
      <c r="G1169" s="1">
        <f t="shared" si="37"/>
        <v>1.0505209152163285E-2</v>
      </c>
    </row>
    <row r="1170" spans="1:7">
      <c r="A1170" s="1" t="str">
        <f t="shared" si="36"/>
        <v>380Contributivo47</v>
      </c>
      <c r="B1170" s="1">
        <v>380</v>
      </c>
      <c r="C1170" s="1" t="s">
        <v>68</v>
      </c>
      <c r="D1170" s="1" t="s">
        <v>85</v>
      </c>
      <c r="E1170" s="1">
        <v>7.1223324686310523E-8</v>
      </c>
      <c r="F1170" s="1">
        <f>VLOOKUP(B1170,nombres!A:C,3,0)</f>
        <v>100000</v>
      </c>
      <c r="G1170" s="1">
        <f t="shared" si="37"/>
        <v>7.1223324686310527E-3</v>
      </c>
    </row>
    <row r="1171" spans="1:7">
      <c r="A1171" s="1" t="str">
        <f t="shared" si="36"/>
        <v>380Contributivo50</v>
      </c>
      <c r="B1171" s="1">
        <v>380</v>
      </c>
      <c r="C1171" s="1" t="s">
        <v>68</v>
      </c>
      <c r="D1171" s="1" t="s">
        <v>86</v>
      </c>
      <c r="E1171" s="1">
        <v>1.4964905398464038E-7</v>
      </c>
      <c r="F1171" s="1">
        <f>VLOOKUP(B1171,nombres!A:C,3,0)</f>
        <v>100000</v>
      </c>
      <c r="G1171" s="1">
        <f t="shared" si="37"/>
        <v>1.4964905398464038E-2</v>
      </c>
    </row>
    <row r="1172" spans="1:7">
      <c r="A1172" s="1" t="str">
        <f t="shared" si="36"/>
        <v>380Contributivo52</v>
      </c>
      <c r="B1172" s="1">
        <v>380</v>
      </c>
      <c r="C1172" s="1" t="s">
        <v>68</v>
      </c>
      <c r="D1172" s="1" t="s">
        <v>87</v>
      </c>
      <c r="E1172" s="1">
        <v>0</v>
      </c>
      <c r="F1172" s="1">
        <f>VLOOKUP(B1172,nombres!A:C,3,0)</f>
        <v>100000</v>
      </c>
      <c r="G1172" s="1">
        <f t="shared" si="37"/>
        <v>0</v>
      </c>
    </row>
    <row r="1173" spans="1:7">
      <c r="A1173" s="1" t="str">
        <f t="shared" si="36"/>
        <v>380Contributivo54</v>
      </c>
      <c r="B1173" s="1">
        <v>380</v>
      </c>
      <c r="C1173" s="1" t="s">
        <v>68</v>
      </c>
      <c r="D1173" s="1" t="s">
        <v>88</v>
      </c>
      <c r="E1173" s="1">
        <v>8.3771791602662711E-8</v>
      </c>
      <c r="F1173" s="1">
        <f>VLOOKUP(B1173,nombres!A:C,3,0)</f>
        <v>100000</v>
      </c>
      <c r="G1173" s="1">
        <f t="shared" si="37"/>
        <v>8.377179160266271E-3</v>
      </c>
    </row>
    <row r="1174" spans="1:7">
      <c r="A1174" s="1" t="str">
        <f t="shared" si="36"/>
        <v>380Contributivo63</v>
      </c>
      <c r="B1174" s="1">
        <v>380</v>
      </c>
      <c r="C1174" s="1" t="s">
        <v>68</v>
      </c>
      <c r="D1174" s="1" t="s">
        <v>89</v>
      </c>
      <c r="E1174" s="1">
        <v>0</v>
      </c>
      <c r="F1174" s="1">
        <f>VLOOKUP(B1174,nombres!A:C,3,0)</f>
        <v>100000</v>
      </c>
      <c r="G1174" s="1">
        <f t="shared" si="37"/>
        <v>0</v>
      </c>
    </row>
    <row r="1175" spans="1:7">
      <c r="A1175" s="1" t="str">
        <f t="shared" si="36"/>
        <v>380Contributivo66</v>
      </c>
      <c r="B1175" s="1">
        <v>380</v>
      </c>
      <c r="C1175" s="1" t="s">
        <v>68</v>
      </c>
      <c r="D1175" s="1" t="s">
        <v>90</v>
      </c>
      <c r="E1175" s="1">
        <v>8.9193924926015104E-8</v>
      </c>
      <c r="F1175" s="1">
        <f>VLOOKUP(B1175,nombres!A:C,3,0)</f>
        <v>100000</v>
      </c>
      <c r="G1175" s="1">
        <f t="shared" si="37"/>
        <v>8.9193924926015099E-3</v>
      </c>
    </row>
    <row r="1176" spans="1:7">
      <c r="A1176" s="1" t="str">
        <f t="shared" si="36"/>
        <v>380Contributivo68</v>
      </c>
      <c r="B1176" s="1">
        <v>380</v>
      </c>
      <c r="C1176" s="1" t="s">
        <v>68</v>
      </c>
      <c r="D1176" s="1" t="s">
        <v>91</v>
      </c>
      <c r="E1176" s="1">
        <v>1.5011276181342172E-7</v>
      </c>
      <c r="F1176" s="1">
        <f>VLOOKUP(B1176,nombres!A:C,3,0)</f>
        <v>100000</v>
      </c>
      <c r="G1176" s="1">
        <f t="shared" si="37"/>
        <v>1.5011276181342173E-2</v>
      </c>
    </row>
    <row r="1177" spans="1:7">
      <c r="A1177" s="1" t="str">
        <f t="shared" si="36"/>
        <v>380Contributivo70</v>
      </c>
      <c r="B1177" s="1">
        <v>380</v>
      </c>
      <c r="C1177" s="1" t="s">
        <v>68</v>
      </c>
      <c r="D1177" s="1" t="s">
        <v>92</v>
      </c>
      <c r="E1177" s="1">
        <v>3.5468126648955203E-8</v>
      </c>
      <c r="F1177" s="1">
        <f>VLOOKUP(B1177,nombres!A:C,3,0)</f>
        <v>100000</v>
      </c>
      <c r="G1177" s="1">
        <f t="shared" si="37"/>
        <v>3.5468126648955205E-3</v>
      </c>
    </row>
    <row r="1178" spans="1:7">
      <c r="A1178" s="1" t="str">
        <f t="shared" si="36"/>
        <v>380Contributivo73</v>
      </c>
      <c r="B1178" s="1">
        <v>380</v>
      </c>
      <c r="C1178" s="1" t="s">
        <v>68</v>
      </c>
      <c r="D1178" s="1" t="s">
        <v>93</v>
      </c>
      <c r="E1178" s="1">
        <v>4.4596962463007552E-8</v>
      </c>
      <c r="F1178" s="1">
        <f>VLOOKUP(B1178,nombres!A:C,3,0)</f>
        <v>100000</v>
      </c>
      <c r="G1178" s="1">
        <f t="shared" si="37"/>
        <v>4.4596962463007549E-3</v>
      </c>
    </row>
    <row r="1179" spans="1:7">
      <c r="A1179" s="1" t="str">
        <f t="shared" si="36"/>
        <v>380Contributivo76</v>
      </c>
      <c r="B1179" s="1">
        <v>380</v>
      </c>
      <c r="C1179" s="1" t="s">
        <v>68</v>
      </c>
      <c r="D1179" s="1" t="s">
        <v>94</v>
      </c>
      <c r="E1179" s="1">
        <v>2.6778147235778801E-7</v>
      </c>
      <c r="F1179" s="1">
        <f>VLOOKUP(B1179,nombres!A:C,3,0)</f>
        <v>100000</v>
      </c>
      <c r="G1179" s="1">
        <f t="shared" si="37"/>
        <v>2.6778147235778801E-2</v>
      </c>
    </row>
    <row r="1180" spans="1:7">
      <c r="A1180" s="1" t="str">
        <f t="shared" si="36"/>
        <v>380Contributivo80</v>
      </c>
      <c r="B1180" s="1">
        <v>380</v>
      </c>
      <c r="C1180" s="1" t="s">
        <v>68</v>
      </c>
      <c r="D1180" s="1" t="s">
        <v>95</v>
      </c>
      <c r="E1180" s="1">
        <v>0</v>
      </c>
      <c r="F1180" s="1">
        <f>VLOOKUP(B1180,nombres!A:C,3,0)</f>
        <v>100000</v>
      </c>
      <c r="G1180" s="1">
        <f t="shared" si="37"/>
        <v>0</v>
      </c>
    </row>
    <row r="1181" spans="1:7">
      <c r="A1181" s="1" t="str">
        <f t="shared" si="36"/>
        <v>380Contributivo81</v>
      </c>
      <c r="B1181" s="1">
        <v>380</v>
      </c>
      <c r="C1181" s="1" t="s">
        <v>68</v>
      </c>
      <c r="D1181" s="1" t="s">
        <v>96</v>
      </c>
      <c r="E1181" s="1">
        <v>1.0669175214938167E-7</v>
      </c>
      <c r="F1181" s="1">
        <f>VLOOKUP(B1181,nombres!A:C,3,0)</f>
        <v>100000</v>
      </c>
      <c r="G1181" s="1">
        <f t="shared" si="37"/>
        <v>1.0669175214938167E-2</v>
      </c>
    </row>
    <row r="1182" spans="1:7">
      <c r="A1182" s="1" t="str">
        <f t="shared" si="36"/>
        <v>380Contributivo85</v>
      </c>
      <c r="B1182" s="1">
        <v>380</v>
      </c>
      <c r="C1182" s="1" t="s">
        <v>68</v>
      </c>
      <c r="D1182" s="1" t="s">
        <v>97</v>
      </c>
      <c r="E1182" s="1">
        <v>0</v>
      </c>
      <c r="F1182" s="1">
        <f>VLOOKUP(B1182,nombres!A:C,3,0)</f>
        <v>100000</v>
      </c>
      <c r="G1182" s="1">
        <f t="shared" si="37"/>
        <v>0</v>
      </c>
    </row>
    <row r="1183" spans="1:7">
      <c r="A1183" s="1" t="str">
        <f t="shared" si="36"/>
        <v>380Contributivo86</v>
      </c>
      <c r="B1183" s="1">
        <v>380</v>
      </c>
      <c r="C1183" s="1" t="s">
        <v>68</v>
      </c>
      <c r="D1183" s="1" t="s">
        <v>98</v>
      </c>
      <c r="E1183" s="1">
        <v>0</v>
      </c>
      <c r="F1183" s="1">
        <f>VLOOKUP(B1183,nombres!A:C,3,0)</f>
        <v>100000</v>
      </c>
      <c r="G1183" s="1">
        <f t="shared" si="37"/>
        <v>0</v>
      </c>
    </row>
    <row r="1184" spans="1:7">
      <c r="A1184" s="1" t="str">
        <f t="shared" si="36"/>
        <v>380Contributivo88</v>
      </c>
      <c r="B1184" s="1">
        <v>380</v>
      </c>
      <c r="C1184" s="1" t="s">
        <v>68</v>
      </c>
      <c r="D1184" s="1" t="s">
        <v>99</v>
      </c>
      <c r="E1184" s="1">
        <v>0</v>
      </c>
      <c r="F1184" s="1">
        <f>VLOOKUP(B1184,nombres!A:C,3,0)</f>
        <v>100000</v>
      </c>
      <c r="G1184" s="1">
        <f t="shared" si="37"/>
        <v>0</v>
      </c>
    </row>
    <row r="1185" spans="1:7">
      <c r="A1185" s="1" t="str">
        <f t="shared" si="36"/>
        <v>380Contributivo91</v>
      </c>
      <c r="B1185" s="1">
        <v>380</v>
      </c>
      <c r="C1185" s="1" t="s">
        <v>68</v>
      </c>
      <c r="D1185" s="1" t="s">
        <v>100</v>
      </c>
      <c r="E1185" s="1">
        <v>0</v>
      </c>
      <c r="F1185" s="1">
        <f>VLOOKUP(B1185,nombres!A:C,3,0)</f>
        <v>100000</v>
      </c>
      <c r="G1185" s="1">
        <f t="shared" si="37"/>
        <v>0</v>
      </c>
    </row>
    <row r="1186" spans="1:7">
      <c r="A1186" s="1" t="str">
        <f t="shared" si="36"/>
        <v>380Contributivo94</v>
      </c>
      <c r="B1186" s="1">
        <v>380</v>
      </c>
      <c r="C1186" s="1" t="s">
        <v>68</v>
      </c>
      <c r="D1186" s="1" t="s">
        <v>101</v>
      </c>
      <c r="E1186" s="1">
        <v>0</v>
      </c>
      <c r="F1186" s="1">
        <f>VLOOKUP(B1186,nombres!A:C,3,0)</f>
        <v>100000</v>
      </c>
      <c r="G1186" s="1">
        <f t="shared" si="37"/>
        <v>0</v>
      </c>
    </row>
    <row r="1187" spans="1:7">
      <c r="A1187" s="1" t="str">
        <f t="shared" si="36"/>
        <v>380Contributivo95</v>
      </c>
      <c r="B1187" s="1">
        <v>380</v>
      </c>
      <c r="C1187" s="1" t="s">
        <v>68</v>
      </c>
      <c r="D1187" s="1" t="s">
        <v>102</v>
      </c>
      <c r="E1187" s="1">
        <v>0</v>
      </c>
      <c r="F1187" s="1">
        <f>VLOOKUP(B1187,nombres!A:C,3,0)</f>
        <v>100000</v>
      </c>
      <c r="G1187" s="1">
        <f t="shared" si="37"/>
        <v>0</v>
      </c>
    </row>
    <row r="1188" spans="1:7">
      <c r="A1188" s="1" t="str">
        <f t="shared" si="36"/>
        <v>380Contributivo97</v>
      </c>
      <c r="B1188" s="1">
        <v>380</v>
      </c>
      <c r="C1188" s="1" t="s">
        <v>68</v>
      </c>
      <c r="D1188" s="1" t="s">
        <v>103</v>
      </c>
      <c r="E1188" s="1">
        <v>0</v>
      </c>
      <c r="F1188" s="1">
        <f>VLOOKUP(B1188,nombres!A:C,3,0)</f>
        <v>100000</v>
      </c>
      <c r="G1188" s="1">
        <f t="shared" si="37"/>
        <v>0</v>
      </c>
    </row>
    <row r="1189" spans="1:7">
      <c r="A1189" s="1" t="str">
        <f t="shared" si="36"/>
        <v>380Contributivo99</v>
      </c>
      <c r="B1189" s="1">
        <v>380</v>
      </c>
      <c r="C1189" s="1" t="s">
        <v>68</v>
      </c>
      <c r="D1189" s="1" t="s">
        <v>104</v>
      </c>
      <c r="E1189" s="1">
        <v>0</v>
      </c>
      <c r="F1189" s="1">
        <f>VLOOKUP(B1189,nombres!A:C,3,0)</f>
        <v>100000</v>
      </c>
      <c r="G1189" s="1">
        <f t="shared" si="37"/>
        <v>0</v>
      </c>
    </row>
    <row r="1190" spans="1:7">
      <c r="A1190" s="1" t="str">
        <f t="shared" si="36"/>
        <v>380Subsidiado00</v>
      </c>
      <c r="B1190" s="1">
        <v>380</v>
      </c>
      <c r="C1190" s="1" t="s">
        <v>105</v>
      </c>
      <c r="D1190" s="1" t="s">
        <v>69</v>
      </c>
      <c r="E1190" s="1">
        <v>0</v>
      </c>
      <c r="F1190" s="1">
        <f>VLOOKUP(B1190,nombres!A:C,3,0)</f>
        <v>100000</v>
      </c>
      <c r="G1190" s="1">
        <f t="shared" si="37"/>
        <v>0</v>
      </c>
    </row>
    <row r="1191" spans="1:7">
      <c r="A1191" s="1" t="str">
        <f t="shared" si="36"/>
        <v>380Subsidiado01</v>
      </c>
      <c r="B1191" s="1">
        <v>380</v>
      </c>
      <c r="C1191" s="1" t="s">
        <v>105</v>
      </c>
      <c r="D1191" s="1" t="s">
        <v>70</v>
      </c>
      <c r="E1191" s="1">
        <v>0</v>
      </c>
      <c r="F1191" s="1">
        <f>VLOOKUP(B1191,nombres!A:C,3,0)</f>
        <v>100000</v>
      </c>
      <c r="G1191" s="1">
        <f t="shared" si="37"/>
        <v>0</v>
      </c>
    </row>
    <row r="1192" spans="1:7">
      <c r="A1192" s="1" t="str">
        <f t="shared" si="36"/>
        <v>380Subsidiado05</v>
      </c>
      <c r="B1192" s="1">
        <v>380</v>
      </c>
      <c r="C1192" s="1" t="s">
        <v>105</v>
      </c>
      <c r="D1192" s="1" t="s">
        <v>71</v>
      </c>
      <c r="E1192" s="1">
        <v>4.8192959772357051E-8</v>
      </c>
      <c r="F1192" s="1">
        <f>VLOOKUP(B1192,nombres!A:C,3,0)</f>
        <v>100000</v>
      </c>
      <c r="G1192" s="1">
        <f t="shared" si="37"/>
        <v>4.819295977235705E-3</v>
      </c>
    </row>
    <row r="1193" spans="1:7">
      <c r="A1193" s="1" t="str">
        <f t="shared" si="36"/>
        <v>380Subsidiado08</v>
      </c>
      <c r="B1193" s="1">
        <v>380</v>
      </c>
      <c r="C1193" s="1" t="s">
        <v>105</v>
      </c>
      <c r="D1193" s="1" t="s">
        <v>72</v>
      </c>
      <c r="E1193" s="1">
        <v>8.7551782902891771E-7</v>
      </c>
      <c r="F1193" s="1">
        <f>VLOOKUP(B1193,nombres!A:C,3,0)</f>
        <v>100000</v>
      </c>
      <c r="G1193" s="1">
        <f t="shared" si="37"/>
        <v>8.755178290289177E-2</v>
      </c>
    </row>
    <row r="1194" spans="1:7">
      <c r="A1194" s="1" t="str">
        <f t="shared" si="36"/>
        <v>380Subsidiado11</v>
      </c>
      <c r="B1194" s="1">
        <v>380</v>
      </c>
      <c r="C1194" s="1" t="s">
        <v>105</v>
      </c>
      <c r="D1194" s="1" t="s">
        <v>73</v>
      </c>
      <c r="E1194" s="1">
        <v>1.2750529395984501E-7</v>
      </c>
      <c r="F1194" s="1">
        <f>VLOOKUP(B1194,nombres!A:C,3,0)</f>
        <v>100000</v>
      </c>
      <c r="G1194" s="1">
        <f t="shared" si="37"/>
        <v>1.27505293959845E-2</v>
      </c>
    </row>
    <row r="1195" spans="1:7">
      <c r="A1195" s="1" t="str">
        <f t="shared" si="36"/>
        <v>380Subsidiado13</v>
      </c>
      <c r="B1195" s="1">
        <v>380</v>
      </c>
      <c r="C1195" s="1" t="s">
        <v>105</v>
      </c>
      <c r="D1195" s="1" t="s">
        <v>74</v>
      </c>
      <c r="E1195" s="1">
        <v>5.861472581441523E-7</v>
      </c>
      <c r="F1195" s="1">
        <f>VLOOKUP(B1195,nombres!A:C,3,0)</f>
        <v>100000</v>
      </c>
      <c r="G1195" s="1">
        <f t="shared" si="37"/>
        <v>5.8614725814415229E-2</v>
      </c>
    </row>
    <row r="1196" spans="1:7">
      <c r="A1196" s="1" t="str">
        <f t="shared" si="36"/>
        <v>380Subsidiado15</v>
      </c>
      <c r="B1196" s="1">
        <v>380</v>
      </c>
      <c r="C1196" s="1" t="s">
        <v>105</v>
      </c>
      <c r="D1196" s="1" t="s">
        <v>75</v>
      </c>
      <c r="E1196" s="1">
        <v>1.3273959457776376E-7</v>
      </c>
      <c r="F1196" s="1">
        <f>VLOOKUP(B1196,nombres!A:C,3,0)</f>
        <v>100000</v>
      </c>
      <c r="G1196" s="1">
        <f t="shared" si="37"/>
        <v>1.3273959457776376E-2</v>
      </c>
    </row>
    <row r="1197" spans="1:7">
      <c r="A1197" s="1" t="str">
        <f t="shared" si="36"/>
        <v>380Subsidiado17</v>
      </c>
      <c r="B1197" s="1">
        <v>380</v>
      </c>
      <c r="C1197" s="1" t="s">
        <v>105</v>
      </c>
      <c r="D1197" s="1" t="s">
        <v>76</v>
      </c>
      <c r="E1197" s="1">
        <v>1.7436840343713509E-7</v>
      </c>
      <c r="F1197" s="1">
        <f>VLOOKUP(B1197,nombres!A:C,3,0)</f>
        <v>100000</v>
      </c>
      <c r="G1197" s="1">
        <f t="shared" si="37"/>
        <v>1.7436840343713508E-2</v>
      </c>
    </row>
    <row r="1198" spans="1:7">
      <c r="A1198" s="1" t="str">
        <f t="shared" si="36"/>
        <v>380Subsidiado18</v>
      </c>
      <c r="B1198" s="1">
        <v>380</v>
      </c>
      <c r="C1198" s="1" t="s">
        <v>105</v>
      </c>
      <c r="D1198" s="1" t="s">
        <v>77</v>
      </c>
      <c r="E1198" s="1">
        <v>0</v>
      </c>
      <c r="F1198" s="1">
        <f>VLOOKUP(B1198,nombres!A:C,3,0)</f>
        <v>100000</v>
      </c>
      <c r="G1198" s="1">
        <f t="shared" si="37"/>
        <v>0</v>
      </c>
    </row>
    <row r="1199" spans="1:7">
      <c r="A1199" s="1" t="str">
        <f t="shared" si="36"/>
        <v>380Subsidiado19</v>
      </c>
      <c r="B1199" s="1">
        <v>380</v>
      </c>
      <c r="C1199" s="1" t="s">
        <v>105</v>
      </c>
      <c r="D1199" s="1" t="s">
        <v>78</v>
      </c>
      <c r="E1199" s="1">
        <v>1.6913974463836812E-7</v>
      </c>
      <c r="F1199" s="1">
        <f>VLOOKUP(B1199,nombres!A:C,3,0)</f>
        <v>100000</v>
      </c>
      <c r="G1199" s="1">
        <f t="shared" si="37"/>
        <v>1.6913974463836811E-2</v>
      </c>
    </row>
    <row r="1200" spans="1:7">
      <c r="A1200" s="1" t="str">
        <f t="shared" si="36"/>
        <v>380Subsidiado20</v>
      </c>
      <c r="B1200" s="1">
        <v>380</v>
      </c>
      <c r="C1200" s="1" t="s">
        <v>105</v>
      </c>
      <c r="D1200" s="1" t="s">
        <v>79</v>
      </c>
      <c r="E1200" s="1">
        <v>0</v>
      </c>
      <c r="F1200" s="1">
        <f>VLOOKUP(B1200,nombres!A:C,3,0)</f>
        <v>100000</v>
      </c>
      <c r="G1200" s="1">
        <f t="shared" si="37"/>
        <v>0</v>
      </c>
    </row>
    <row r="1201" spans="1:7">
      <c r="A1201" s="1" t="str">
        <f t="shared" si="36"/>
        <v>380Subsidiado23</v>
      </c>
      <c r="B1201" s="1">
        <v>380</v>
      </c>
      <c r="C1201" s="1" t="s">
        <v>105</v>
      </c>
      <c r="D1201" s="1" t="s">
        <v>80</v>
      </c>
      <c r="E1201" s="1">
        <v>9.1781176807218742E-8</v>
      </c>
      <c r="F1201" s="1">
        <f>VLOOKUP(B1201,nombres!A:C,3,0)</f>
        <v>100000</v>
      </c>
      <c r="G1201" s="1">
        <f t="shared" si="37"/>
        <v>9.1781176807218742E-3</v>
      </c>
    </row>
    <row r="1202" spans="1:7">
      <c r="A1202" s="1" t="str">
        <f t="shared" si="36"/>
        <v>380Subsidiado25</v>
      </c>
      <c r="B1202" s="1">
        <v>380</v>
      </c>
      <c r="C1202" s="1" t="s">
        <v>105</v>
      </c>
      <c r="D1202" s="1" t="s">
        <v>81</v>
      </c>
      <c r="E1202" s="1">
        <v>2.4584790906567643E-7</v>
      </c>
      <c r="F1202" s="1">
        <f>VLOOKUP(B1202,nombres!A:C,3,0)</f>
        <v>100000</v>
      </c>
      <c r="G1202" s="1">
        <f t="shared" si="37"/>
        <v>2.4584790906567643E-2</v>
      </c>
    </row>
    <row r="1203" spans="1:7">
      <c r="A1203" s="1" t="str">
        <f t="shared" si="36"/>
        <v>380Subsidiado27</v>
      </c>
      <c r="B1203" s="1">
        <v>380</v>
      </c>
      <c r="C1203" s="1" t="s">
        <v>105</v>
      </c>
      <c r="D1203" s="1" t="s">
        <v>82</v>
      </c>
      <c r="E1203" s="1">
        <v>5.7334505636478135E-7</v>
      </c>
      <c r="F1203" s="1">
        <f>VLOOKUP(B1203,nombres!A:C,3,0)</f>
        <v>100000</v>
      </c>
      <c r="G1203" s="1">
        <f t="shared" si="37"/>
        <v>5.7334505636478135E-2</v>
      </c>
    </row>
    <row r="1204" spans="1:7">
      <c r="A1204" s="1" t="str">
        <f t="shared" si="36"/>
        <v>380Subsidiado41</v>
      </c>
      <c r="B1204" s="1">
        <v>380</v>
      </c>
      <c r="C1204" s="1" t="s">
        <v>105</v>
      </c>
      <c r="D1204" s="1" t="s">
        <v>83</v>
      </c>
      <c r="E1204" s="1">
        <v>4.1576786590099003E-8</v>
      </c>
      <c r="F1204" s="1">
        <f>VLOOKUP(B1204,nombres!A:C,3,0)</f>
        <v>100000</v>
      </c>
      <c r="G1204" s="1">
        <f t="shared" si="37"/>
        <v>4.1576786590099002E-3</v>
      </c>
    </row>
    <row r="1205" spans="1:7">
      <c r="A1205" s="1" t="str">
        <f t="shared" si="36"/>
        <v>380Subsidiado44</v>
      </c>
      <c r="B1205" s="1">
        <v>380</v>
      </c>
      <c r="C1205" s="1" t="s">
        <v>105</v>
      </c>
      <c r="D1205" s="1" t="s">
        <v>84</v>
      </c>
      <c r="E1205" s="1">
        <v>7.7924914381431003E-8</v>
      </c>
      <c r="F1205" s="1">
        <f>VLOOKUP(B1205,nombres!A:C,3,0)</f>
        <v>100000</v>
      </c>
      <c r="G1205" s="1">
        <f t="shared" si="37"/>
        <v>7.7924914381431003E-3</v>
      </c>
    </row>
    <row r="1206" spans="1:7">
      <c r="A1206" s="1" t="str">
        <f t="shared" si="36"/>
        <v>380Subsidiado47</v>
      </c>
      <c r="B1206" s="1">
        <v>380</v>
      </c>
      <c r="C1206" s="1" t="s">
        <v>105</v>
      </c>
      <c r="D1206" s="1" t="s">
        <v>85</v>
      </c>
      <c r="E1206" s="1">
        <v>1.336943860038459E-7</v>
      </c>
      <c r="F1206" s="1">
        <f>VLOOKUP(B1206,nombres!A:C,3,0)</f>
        <v>100000</v>
      </c>
      <c r="G1206" s="1">
        <f t="shared" si="37"/>
        <v>1.336943860038459E-2</v>
      </c>
    </row>
    <row r="1207" spans="1:7">
      <c r="A1207" s="1" t="str">
        <f t="shared" si="36"/>
        <v>380Subsidiado50</v>
      </c>
      <c r="B1207" s="1">
        <v>380</v>
      </c>
      <c r="C1207" s="1" t="s">
        <v>105</v>
      </c>
      <c r="D1207" s="1" t="s">
        <v>86</v>
      </c>
      <c r="E1207" s="1">
        <v>1.7752402747445753E-7</v>
      </c>
      <c r="F1207" s="1">
        <f>VLOOKUP(B1207,nombres!A:C,3,0)</f>
        <v>100000</v>
      </c>
      <c r="G1207" s="1">
        <f t="shared" si="37"/>
        <v>1.7752402747445752E-2</v>
      </c>
    </row>
    <row r="1208" spans="1:7">
      <c r="A1208" s="1" t="str">
        <f t="shared" si="36"/>
        <v>380Subsidiado52</v>
      </c>
      <c r="B1208" s="1">
        <v>380</v>
      </c>
      <c r="C1208" s="1" t="s">
        <v>105</v>
      </c>
      <c r="D1208" s="1" t="s">
        <v>87</v>
      </c>
      <c r="E1208" s="1">
        <v>4.1576786590099003E-8</v>
      </c>
      <c r="F1208" s="1">
        <f>VLOOKUP(B1208,nombres!A:C,3,0)</f>
        <v>100000</v>
      </c>
      <c r="G1208" s="1">
        <f t="shared" si="37"/>
        <v>4.1576786590099002E-3</v>
      </c>
    </row>
    <row r="1209" spans="1:7">
      <c r="A1209" s="1" t="str">
        <f t="shared" si="36"/>
        <v>380Subsidiado54</v>
      </c>
      <c r="B1209" s="1">
        <v>380</v>
      </c>
      <c r="C1209" s="1" t="s">
        <v>105</v>
      </c>
      <c r="D1209" s="1" t="s">
        <v>88</v>
      </c>
      <c r="E1209" s="1">
        <v>7.6970122955348833E-8</v>
      </c>
      <c r="F1209" s="1">
        <f>VLOOKUP(B1209,nombres!A:C,3,0)</f>
        <v>100000</v>
      </c>
      <c r="G1209" s="1">
        <f t="shared" si="37"/>
        <v>7.6970122955348835E-3</v>
      </c>
    </row>
    <row r="1210" spans="1:7">
      <c r="A1210" s="1" t="str">
        <f t="shared" si="36"/>
        <v>380Subsidiado63</v>
      </c>
      <c r="B1210" s="1">
        <v>380</v>
      </c>
      <c r="C1210" s="1" t="s">
        <v>105</v>
      </c>
      <c r="D1210" s="1" t="s">
        <v>89</v>
      </c>
      <c r="E1210" s="1">
        <v>0</v>
      </c>
      <c r="F1210" s="1">
        <f>VLOOKUP(B1210,nombres!A:C,3,0)</f>
        <v>100000</v>
      </c>
      <c r="G1210" s="1">
        <f t="shared" si="37"/>
        <v>0</v>
      </c>
    </row>
    <row r="1211" spans="1:7">
      <c r="A1211" s="1" t="str">
        <f t="shared" si="36"/>
        <v>380Subsidiado66</v>
      </c>
      <c r="B1211" s="1">
        <v>380</v>
      </c>
      <c r="C1211" s="1" t="s">
        <v>105</v>
      </c>
      <c r="D1211" s="1" t="s">
        <v>90</v>
      </c>
      <c r="E1211" s="1">
        <v>0</v>
      </c>
      <c r="F1211" s="1">
        <f>VLOOKUP(B1211,nombres!A:C,3,0)</f>
        <v>100000</v>
      </c>
      <c r="G1211" s="1">
        <f t="shared" si="37"/>
        <v>0</v>
      </c>
    </row>
    <row r="1212" spans="1:7">
      <c r="A1212" s="1" t="str">
        <f t="shared" si="36"/>
        <v>380Subsidiado68</v>
      </c>
      <c r="B1212" s="1">
        <v>380</v>
      </c>
      <c r="C1212" s="1" t="s">
        <v>105</v>
      </c>
      <c r="D1212" s="1" t="s">
        <v>91</v>
      </c>
      <c r="E1212" s="1">
        <v>3.6348127791332007E-8</v>
      </c>
      <c r="F1212" s="1">
        <f>VLOOKUP(B1212,nombres!A:C,3,0)</f>
        <v>100000</v>
      </c>
      <c r="G1212" s="1">
        <f t="shared" si="37"/>
        <v>3.634812779133201E-3</v>
      </c>
    </row>
    <row r="1213" spans="1:7">
      <c r="A1213" s="1" t="str">
        <f t="shared" si="36"/>
        <v>380Subsidiado70</v>
      </c>
      <c r="B1213" s="1">
        <v>380</v>
      </c>
      <c r="C1213" s="1" t="s">
        <v>105</v>
      </c>
      <c r="D1213" s="1" t="s">
        <v>92</v>
      </c>
      <c r="E1213" s="1">
        <v>4.2520165051064718E-7</v>
      </c>
      <c r="F1213" s="1">
        <f>VLOOKUP(B1213,nombres!A:C,3,0)</f>
        <v>100000</v>
      </c>
      <c r="G1213" s="1">
        <f t="shared" si="37"/>
        <v>4.2520165051064721E-2</v>
      </c>
    </row>
    <row r="1214" spans="1:7">
      <c r="A1214" s="1" t="str">
        <f t="shared" si="36"/>
        <v>380Subsidiado73</v>
      </c>
      <c r="B1214" s="1">
        <v>380</v>
      </c>
      <c r="C1214" s="1" t="s">
        <v>105</v>
      </c>
      <c r="D1214" s="1" t="s">
        <v>93</v>
      </c>
      <c r="E1214" s="1">
        <v>7.6970122955348833E-8</v>
      </c>
      <c r="F1214" s="1">
        <f>VLOOKUP(B1214,nombres!A:C,3,0)</f>
        <v>100000</v>
      </c>
      <c r="G1214" s="1">
        <f t="shared" si="37"/>
        <v>7.6970122955348835E-3</v>
      </c>
    </row>
    <row r="1215" spans="1:7">
      <c r="A1215" s="1" t="str">
        <f t="shared" si="36"/>
        <v>380Subsidiado76</v>
      </c>
      <c r="B1215" s="1">
        <v>380</v>
      </c>
      <c r="C1215" s="1" t="s">
        <v>105</v>
      </c>
      <c r="D1215" s="1" t="s">
        <v>94</v>
      </c>
      <c r="E1215" s="1">
        <v>3.1398771668906183E-7</v>
      </c>
      <c r="F1215" s="1">
        <f>VLOOKUP(B1215,nombres!A:C,3,0)</f>
        <v>100000</v>
      </c>
      <c r="G1215" s="1">
        <f t="shared" si="37"/>
        <v>3.1398771668906179E-2</v>
      </c>
    </row>
    <row r="1216" spans="1:7">
      <c r="A1216" s="1" t="str">
        <f t="shared" si="36"/>
        <v>380Subsidiado80</v>
      </c>
      <c r="B1216" s="1">
        <v>380</v>
      </c>
      <c r="C1216" s="1" t="s">
        <v>105</v>
      </c>
      <c r="D1216" s="1" t="s">
        <v>95</v>
      </c>
      <c r="E1216" s="1">
        <v>0</v>
      </c>
      <c r="F1216" s="1">
        <f>VLOOKUP(B1216,nombres!A:C,3,0)</f>
        <v>100000</v>
      </c>
      <c r="G1216" s="1">
        <f t="shared" si="37"/>
        <v>0</v>
      </c>
    </row>
    <row r="1217" spans="1:7">
      <c r="A1217" s="1" t="str">
        <f t="shared" si="36"/>
        <v>380Subsidiado81</v>
      </c>
      <c r="B1217" s="1">
        <v>380</v>
      </c>
      <c r="C1217" s="1" t="s">
        <v>105</v>
      </c>
      <c r="D1217" s="1" t="s">
        <v>96</v>
      </c>
      <c r="E1217" s="1">
        <v>2.1822343816801937E-7</v>
      </c>
      <c r="F1217" s="1">
        <f>VLOOKUP(B1217,nombres!A:C,3,0)</f>
        <v>100000</v>
      </c>
      <c r="G1217" s="1">
        <f t="shared" si="37"/>
        <v>2.1822343816801936E-2</v>
      </c>
    </row>
    <row r="1218" spans="1:7">
      <c r="A1218" s="1" t="str">
        <f t="shared" si="36"/>
        <v>380Subsidiado85</v>
      </c>
      <c r="B1218" s="1">
        <v>380</v>
      </c>
      <c r="C1218" s="1" t="s">
        <v>105</v>
      </c>
      <c r="D1218" s="1" t="s">
        <v>97</v>
      </c>
      <c r="E1218" s="1">
        <v>0</v>
      </c>
      <c r="F1218" s="1">
        <f>VLOOKUP(B1218,nombres!A:C,3,0)</f>
        <v>100000</v>
      </c>
      <c r="G1218" s="1">
        <f t="shared" si="37"/>
        <v>0</v>
      </c>
    </row>
    <row r="1219" spans="1:7">
      <c r="A1219" s="1" t="str">
        <f t="shared" ref="A1219:A1282" si="38">CONCATENATE(B1219,C1219,D1219)</f>
        <v>380Subsidiado86</v>
      </c>
      <c r="B1219" s="1">
        <v>380</v>
      </c>
      <c r="C1219" s="1" t="s">
        <v>105</v>
      </c>
      <c r="D1219" s="1" t="s">
        <v>98</v>
      </c>
      <c r="E1219" s="1">
        <v>0</v>
      </c>
      <c r="F1219" s="1">
        <f>VLOOKUP(B1219,nombres!A:C,3,0)</f>
        <v>100000</v>
      </c>
      <c r="G1219" s="1">
        <f t="shared" ref="G1219:G1282" si="39">E1219*F1219</f>
        <v>0</v>
      </c>
    </row>
    <row r="1220" spans="1:7">
      <c r="A1220" s="1" t="str">
        <f t="shared" si="38"/>
        <v>380Subsidiado88</v>
      </c>
      <c r="B1220" s="1">
        <v>380</v>
      </c>
      <c r="C1220" s="1" t="s">
        <v>105</v>
      </c>
      <c r="D1220" s="1" t="s">
        <v>99</v>
      </c>
      <c r="E1220" s="1">
        <v>0</v>
      </c>
      <c r="F1220" s="1">
        <f>VLOOKUP(B1220,nombres!A:C,3,0)</f>
        <v>100000</v>
      </c>
      <c r="G1220" s="1">
        <f t="shared" si="39"/>
        <v>0</v>
      </c>
    </row>
    <row r="1221" spans="1:7">
      <c r="A1221" s="1" t="str">
        <f t="shared" si="38"/>
        <v>380Subsidiado91</v>
      </c>
      <c r="B1221" s="1">
        <v>380</v>
      </c>
      <c r="C1221" s="1" t="s">
        <v>105</v>
      </c>
      <c r="D1221" s="1" t="s">
        <v>100</v>
      </c>
      <c r="E1221" s="1">
        <v>0</v>
      </c>
      <c r="F1221" s="1">
        <f>VLOOKUP(B1221,nombres!A:C,3,0)</f>
        <v>100000</v>
      </c>
      <c r="G1221" s="1">
        <f t="shared" si="39"/>
        <v>0</v>
      </c>
    </row>
    <row r="1222" spans="1:7">
      <c r="A1222" s="1" t="str">
        <f t="shared" si="38"/>
        <v>380Subsidiado94</v>
      </c>
      <c r="B1222" s="1">
        <v>380</v>
      </c>
      <c r="C1222" s="1" t="s">
        <v>105</v>
      </c>
      <c r="D1222" s="1" t="s">
        <v>101</v>
      </c>
      <c r="E1222" s="1">
        <v>0</v>
      </c>
      <c r="F1222" s="1">
        <f>VLOOKUP(B1222,nombres!A:C,3,0)</f>
        <v>100000</v>
      </c>
      <c r="G1222" s="1">
        <f t="shared" si="39"/>
        <v>0</v>
      </c>
    </row>
    <row r="1223" spans="1:7">
      <c r="A1223" s="1" t="str">
        <f t="shared" si="38"/>
        <v>380Subsidiado95</v>
      </c>
      <c r="B1223" s="1">
        <v>380</v>
      </c>
      <c r="C1223" s="1" t="s">
        <v>105</v>
      </c>
      <c r="D1223" s="1" t="s">
        <v>102</v>
      </c>
      <c r="E1223" s="1">
        <v>0</v>
      </c>
      <c r="F1223" s="1">
        <f>VLOOKUP(B1223,nombres!A:C,3,0)</f>
        <v>100000</v>
      </c>
      <c r="G1223" s="1">
        <f t="shared" si="39"/>
        <v>0</v>
      </c>
    </row>
    <row r="1224" spans="1:7">
      <c r="A1224" s="1" t="str">
        <f t="shared" si="38"/>
        <v>380Subsidiado97</v>
      </c>
      <c r="B1224" s="1">
        <v>380</v>
      </c>
      <c r="C1224" s="1" t="s">
        <v>105</v>
      </c>
      <c r="D1224" s="1" t="s">
        <v>103</v>
      </c>
      <c r="E1224" s="1">
        <v>0</v>
      </c>
      <c r="F1224" s="1">
        <f>VLOOKUP(B1224,nombres!A:C,3,0)</f>
        <v>100000</v>
      </c>
      <c r="G1224" s="1">
        <f t="shared" si="39"/>
        <v>0</v>
      </c>
    </row>
    <row r="1225" spans="1:7">
      <c r="A1225" s="1" t="str">
        <f t="shared" si="38"/>
        <v>380Subsidiado99</v>
      </c>
      <c r="B1225" s="1">
        <v>380</v>
      </c>
      <c r="C1225" s="1" t="s">
        <v>105</v>
      </c>
      <c r="D1225" s="1" t="s">
        <v>104</v>
      </c>
      <c r="E1225" s="1">
        <v>0</v>
      </c>
      <c r="F1225" s="1">
        <f>VLOOKUP(B1225,nombres!A:C,3,0)</f>
        <v>100000</v>
      </c>
      <c r="G1225" s="1">
        <f t="shared" si="39"/>
        <v>0</v>
      </c>
    </row>
    <row r="1226" spans="1:7">
      <c r="A1226" s="1" t="str">
        <f t="shared" si="38"/>
        <v>390Contributivo00</v>
      </c>
      <c r="B1226" s="1">
        <v>390</v>
      </c>
      <c r="C1226" s="1" t="s">
        <v>68</v>
      </c>
      <c r="D1226" s="1" t="s">
        <v>69</v>
      </c>
      <c r="E1226" s="1">
        <v>0</v>
      </c>
      <c r="F1226" s="1">
        <f>VLOOKUP(B1226,nombres!A:C,3,0)</f>
        <v>100000</v>
      </c>
      <c r="G1226" s="1">
        <f t="shared" si="39"/>
        <v>0</v>
      </c>
    </row>
    <row r="1227" spans="1:7">
      <c r="A1227" s="1" t="str">
        <f t="shared" si="38"/>
        <v>390Contributivo01</v>
      </c>
      <c r="B1227" s="1">
        <v>390</v>
      </c>
      <c r="C1227" s="1" t="s">
        <v>68</v>
      </c>
      <c r="D1227" s="1" t="s">
        <v>70</v>
      </c>
      <c r="E1227" s="1">
        <v>0</v>
      </c>
      <c r="F1227" s="1">
        <f>VLOOKUP(B1227,nombres!A:C,3,0)</f>
        <v>100000</v>
      </c>
      <c r="G1227" s="1">
        <f t="shared" si="39"/>
        <v>0</v>
      </c>
    </row>
    <row r="1228" spans="1:7">
      <c r="A1228" s="1" t="str">
        <f t="shared" si="38"/>
        <v>390Contributivo05</v>
      </c>
      <c r="B1228" s="1">
        <v>390</v>
      </c>
      <c r="C1228" s="1" t="s">
        <v>68</v>
      </c>
      <c r="D1228" s="1" t="s">
        <v>71</v>
      </c>
      <c r="E1228" s="1">
        <v>5.0567506384423377E-7</v>
      </c>
      <c r="F1228" s="1">
        <f>VLOOKUP(B1228,nombres!A:C,3,0)</f>
        <v>100000</v>
      </c>
      <c r="G1228" s="1">
        <f t="shared" si="39"/>
        <v>5.0567506384423373E-2</v>
      </c>
    </row>
    <row r="1229" spans="1:7">
      <c r="A1229" s="1" t="str">
        <f t="shared" si="38"/>
        <v>390Contributivo08</v>
      </c>
      <c r="B1229" s="1">
        <v>390</v>
      </c>
      <c r="C1229" s="1" t="s">
        <v>68</v>
      </c>
      <c r="D1229" s="1" t="s">
        <v>72</v>
      </c>
      <c r="E1229" s="1">
        <v>0</v>
      </c>
      <c r="F1229" s="1">
        <f>VLOOKUP(B1229,nombres!A:C,3,0)</f>
        <v>100000</v>
      </c>
      <c r="G1229" s="1">
        <f t="shared" si="39"/>
        <v>0</v>
      </c>
    </row>
    <row r="1230" spans="1:7">
      <c r="A1230" s="1" t="str">
        <f t="shared" si="38"/>
        <v>390Contributivo11</v>
      </c>
      <c r="B1230" s="1">
        <v>390</v>
      </c>
      <c r="C1230" s="1" t="s">
        <v>68</v>
      </c>
      <c r="D1230" s="1" t="s">
        <v>73</v>
      </c>
      <c r="E1230" s="1">
        <v>1.2309056576678304E-6</v>
      </c>
      <c r="F1230" s="1">
        <f>VLOOKUP(B1230,nombres!A:C,3,0)</f>
        <v>100000</v>
      </c>
      <c r="G1230" s="1">
        <f t="shared" si="39"/>
        <v>0.12309056576678304</v>
      </c>
    </row>
    <row r="1231" spans="1:7">
      <c r="A1231" s="1" t="str">
        <f t="shared" si="38"/>
        <v>390Contributivo13</v>
      </c>
      <c r="B1231" s="1">
        <v>390</v>
      </c>
      <c r="C1231" s="1" t="s">
        <v>68</v>
      </c>
      <c r="D1231" s="1" t="s">
        <v>74</v>
      </c>
      <c r="E1231" s="1">
        <v>6.2340964257498165E-8</v>
      </c>
      <c r="F1231" s="1">
        <f>VLOOKUP(B1231,nombres!A:C,3,0)</f>
        <v>100000</v>
      </c>
      <c r="G1231" s="1">
        <f t="shared" si="39"/>
        <v>6.2340964257498162E-3</v>
      </c>
    </row>
    <row r="1232" spans="1:7">
      <c r="A1232" s="1" t="str">
        <f t="shared" si="38"/>
        <v>390Contributivo15</v>
      </c>
      <c r="B1232" s="1">
        <v>390</v>
      </c>
      <c r="C1232" s="1" t="s">
        <v>68</v>
      </c>
      <c r="D1232" s="1" t="s">
        <v>75</v>
      </c>
      <c r="E1232" s="1">
        <v>2.3996866889067429E-7</v>
      </c>
      <c r="F1232" s="1">
        <f>VLOOKUP(B1232,nombres!A:C,3,0)</f>
        <v>100000</v>
      </c>
      <c r="G1232" s="1">
        <f t="shared" si="39"/>
        <v>2.3996866889067429E-2</v>
      </c>
    </row>
    <row r="1233" spans="1:7">
      <c r="A1233" s="1" t="str">
        <f t="shared" si="38"/>
        <v>390Contributivo17</v>
      </c>
      <c r="B1233" s="1">
        <v>390</v>
      </c>
      <c r="C1233" s="1" t="s">
        <v>68</v>
      </c>
      <c r="D1233" s="1" t="s">
        <v>76</v>
      </c>
      <c r="E1233" s="1">
        <v>6.2340964257498165E-8</v>
      </c>
      <c r="F1233" s="1">
        <f>VLOOKUP(B1233,nombres!A:C,3,0)</f>
        <v>100000</v>
      </c>
      <c r="G1233" s="1">
        <f t="shared" si="39"/>
        <v>6.2340964257498162E-3</v>
      </c>
    </row>
    <row r="1234" spans="1:7">
      <c r="A1234" s="1" t="str">
        <f t="shared" si="38"/>
        <v>390Contributivo18</v>
      </c>
      <c r="B1234" s="1">
        <v>390</v>
      </c>
      <c r="C1234" s="1" t="s">
        <v>68</v>
      </c>
      <c r="D1234" s="1" t="s">
        <v>77</v>
      </c>
      <c r="E1234" s="1">
        <v>0</v>
      </c>
      <c r="F1234" s="1">
        <f>VLOOKUP(B1234,nombres!A:C,3,0)</f>
        <v>100000</v>
      </c>
      <c r="G1234" s="1">
        <f t="shared" si="39"/>
        <v>0</v>
      </c>
    </row>
    <row r="1235" spans="1:7">
      <c r="A1235" s="1" t="str">
        <f t="shared" si="38"/>
        <v>390Contributivo19</v>
      </c>
      <c r="B1235" s="1">
        <v>390</v>
      </c>
      <c r="C1235" s="1" t="s">
        <v>68</v>
      </c>
      <c r="D1235" s="1" t="s">
        <v>78</v>
      </c>
      <c r="E1235" s="1">
        <v>6.9296893484277519E-8</v>
      </c>
      <c r="F1235" s="1">
        <f>VLOOKUP(B1235,nombres!A:C,3,0)</f>
        <v>100000</v>
      </c>
      <c r="G1235" s="1">
        <f t="shared" si="39"/>
        <v>6.9296893484277521E-3</v>
      </c>
    </row>
    <row r="1236" spans="1:7">
      <c r="A1236" s="1" t="str">
        <f t="shared" si="38"/>
        <v>390Contributivo20</v>
      </c>
      <c r="B1236" s="1">
        <v>390</v>
      </c>
      <c r="C1236" s="1" t="s">
        <v>68</v>
      </c>
      <c r="D1236" s="1" t="s">
        <v>79</v>
      </c>
      <c r="E1236" s="1">
        <v>6.2340964257498165E-8</v>
      </c>
      <c r="F1236" s="1">
        <f>VLOOKUP(B1236,nombres!A:C,3,0)</f>
        <v>100000</v>
      </c>
      <c r="G1236" s="1">
        <f t="shared" si="39"/>
        <v>6.2340964257498162E-3</v>
      </c>
    </row>
    <row r="1237" spans="1:7">
      <c r="A1237" s="1" t="str">
        <f t="shared" si="38"/>
        <v>390Contributivo23</v>
      </c>
      <c r="B1237" s="1">
        <v>390</v>
      </c>
      <c r="C1237" s="1" t="s">
        <v>68</v>
      </c>
      <c r="D1237" s="1" t="s">
        <v>80</v>
      </c>
      <c r="E1237" s="1">
        <v>0</v>
      </c>
      <c r="F1237" s="1">
        <f>VLOOKUP(B1237,nombres!A:C,3,0)</f>
        <v>100000</v>
      </c>
      <c r="G1237" s="1">
        <f t="shared" si="39"/>
        <v>0</v>
      </c>
    </row>
    <row r="1238" spans="1:7">
      <c r="A1238" s="1" t="str">
        <f t="shared" si="38"/>
        <v>390Contributivo25</v>
      </c>
      <c r="B1238" s="1">
        <v>390</v>
      </c>
      <c r="C1238" s="1" t="s">
        <v>68</v>
      </c>
      <c r="D1238" s="1" t="s">
        <v>81</v>
      </c>
      <c r="E1238" s="1">
        <v>3.814073092415035E-7</v>
      </c>
      <c r="F1238" s="1">
        <f>VLOOKUP(B1238,nombres!A:C,3,0)</f>
        <v>100000</v>
      </c>
      <c r="G1238" s="1">
        <f t="shared" si="39"/>
        <v>3.8140730924150351E-2</v>
      </c>
    </row>
    <row r="1239" spans="1:7">
      <c r="A1239" s="1" t="str">
        <f t="shared" si="38"/>
        <v>390Contributivo27</v>
      </c>
      <c r="B1239" s="1">
        <v>390</v>
      </c>
      <c r="C1239" s="1" t="s">
        <v>68</v>
      </c>
      <c r="D1239" s="1" t="s">
        <v>82</v>
      </c>
      <c r="E1239" s="1">
        <v>1.130454029093223E-6</v>
      </c>
      <c r="F1239" s="1">
        <f>VLOOKUP(B1239,nombres!A:C,3,0)</f>
        <v>100000</v>
      </c>
      <c r="G1239" s="1">
        <f t="shared" si="39"/>
        <v>0.1130454029093223</v>
      </c>
    </row>
    <row r="1240" spans="1:7">
      <c r="A1240" s="1" t="str">
        <f t="shared" si="38"/>
        <v>390Contributivo41</v>
      </c>
      <c r="B1240" s="1">
        <v>390</v>
      </c>
      <c r="C1240" s="1" t="s">
        <v>68</v>
      </c>
      <c r="D1240" s="1" t="s">
        <v>83</v>
      </c>
      <c r="E1240" s="1">
        <v>0</v>
      </c>
      <c r="F1240" s="1">
        <f>VLOOKUP(B1240,nombres!A:C,3,0)</f>
        <v>100000</v>
      </c>
      <c r="G1240" s="1">
        <f t="shared" si="39"/>
        <v>0</v>
      </c>
    </row>
    <row r="1241" spans="1:7">
      <c r="A1241" s="1" t="str">
        <f t="shared" si="38"/>
        <v>390Contributivo44</v>
      </c>
      <c r="B1241" s="1">
        <v>390</v>
      </c>
      <c r="C1241" s="1" t="s">
        <v>68</v>
      </c>
      <c r="D1241" s="1" t="s">
        <v>84</v>
      </c>
      <c r="E1241" s="1">
        <v>0</v>
      </c>
      <c r="F1241" s="1">
        <f>VLOOKUP(B1241,nombres!A:C,3,0)</f>
        <v>100000</v>
      </c>
      <c r="G1241" s="1">
        <f t="shared" si="39"/>
        <v>0</v>
      </c>
    </row>
    <row r="1242" spans="1:7">
      <c r="A1242" s="1" t="str">
        <f t="shared" si="38"/>
        <v>390Contributivo47</v>
      </c>
      <c r="B1242" s="1">
        <v>390</v>
      </c>
      <c r="C1242" s="1" t="s">
        <v>68</v>
      </c>
      <c r="D1242" s="1" t="s">
        <v>85</v>
      </c>
      <c r="E1242" s="1">
        <v>0</v>
      </c>
      <c r="F1242" s="1">
        <f>VLOOKUP(B1242,nombres!A:C,3,0)</f>
        <v>100000</v>
      </c>
      <c r="G1242" s="1">
        <f t="shared" si="39"/>
        <v>0</v>
      </c>
    </row>
    <row r="1243" spans="1:7">
      <c r="A1243" s="1" t="str">
        <f t="shared" si="38"/>
        <v>390Contributivo50</v>
      </c>
      <c r="B1243" s="1">
        <v>390</v>
      </c>
      <c r="C1243" s="1" t="s">
        <v>68</v>
      </c>
      <c r="D1243" s="1" t="s">
        <v>86</v>
      </c>
      <c r="E1243" s="1">
        <v>3.5755198037355319E-8</v>
      </c>
      <c r="F1243" s="1">
        <f>VLOOKUP(B1243,nombres!A:C,3,0)</f>
        <v>100000</v>
      </c>
      <c r="G1243" s="1">
        <f t="shared" si="39"/>
        <v>3.5755198037355318E-3</v>
      </c>
    </row>
    <row r="1244" spans="1:7">
      <c r="A1244" s="1" t="str">
        <f t="shared" si="38"/>
        <v>390Contributivo52</v>
      </c>
      <c r="B1244" s="1">
        <v>390</v>
      </c>
      <c r="C1244" s="1" t="s">
        <v>68</v>
      </c>
      <c r="D1244" s="1" t="s">
        <v>87</v>
      </c>
      <c r="E1244" s="1">
        <v>0</v>
      </c>
      <c r="F1244" s="1">
        <f>VLOOKUP(B1244,nombres!A:C,3,0)</f>
        <v>100000</v>
      </c>
      <c r="G1244" s="1">
        <f t="shared" si="39"/>
        <v>0</v>
      </c>
    </row>
    <row r="1245" spans="1:7">
      <c r="A1245" s="1" t="str">
        <f t="shared" si="38"/>
        <v>390Contributivo54</v>
      </c>
      <c r="B1245" s="1">
        <v>390</v>
      </c>
      <c r="C1245" s="1" t="s">
        <v>68</v>
      </c>
      <c r="D1245" s="1" t="s">
        <v>88</v>
      </c>
      <c r="E1245" s="1">
        <v>0</v>
      </c>
      <c r="F1245" s="1">
        <f>VLOOKUP(B1245,nombres!A:C,3,0)</f>
        <v>100000</v>
      </c>
      <c r="G1245" s="1">
        <f t="shared" si="39"/>
        <v>0</v>
      </c>
    </row>
    <row r="1246" spans="1:7">
      <c r="A1246" s="1" t="str">
        <f t="shared" si="38"/>
        <v>390Contributivo63</v>
      </c>
      <c r="B1246" s="1">
        <v>390</v>
      </c>
      <c r="C1246" s="1" t="s">
        <v>68</v>
      </c>
      <c r="D1246" s="1" t="s">
        <v>89</v>
      </c>
      <c r="E1246" s="1">
        <v>0</v>
      </c>
      <c r="F1246" s="1">
        <f>VLOOKUP(B1246,nombres!A:C,3,0)</f>
        <v>100000</v>
      </c>
      <c r="G1246" s="1">
        <f t="shared" si="39"/>
        <v>0</v>
      </c>
    </row>
    <row r="1247" spans="1:7">
      <c r="A1247" s="1" t="str">
        <f t="shared" si="38"/>
        <v>390Contributivo66</v>
      </c>
      <c r="B1247" s="1">
        <v>390</v>
      </c>
      <c r="C1247" s="1" t="s">
        <v>68</v>
      </c>
      <c r="D1247" s="1" t="s">
        <v>90</v>
      </c>
      <c r="E1247" s="1">
        <v>0</v>
      </c>
      <c r="F1247" s="1">
        <f>VLOOKUP(B1247,nombres!A:C,3,0)</f>
        <v>100000</v>
      </c>
      <c r="G1247" s="1">
        <f t="shared" si="39"/>
        <v>0</v>
      </c>
    </row>
    <row r="1248" spans="1:7">
      <c r="A1248" s="1" t="str">
        <f t="shared" si="38"/>
        <v>390Contributivo68</v>
      </c>
      <c r="B1248" s="1">
        <v>390</v>
      </c>
      <c r="C1248" s="1" t="s">
        <v>68</v>
      </c>
      <c r="D1248" s="1" t="s">
        <v>91</v>
      </c>
      <c r="E1248" s="1">
        <v>0</v>
      </c>
      <c r="F1248" s="1">
        <f>VLOOKUP(B1248,nombres!A:C,3,0)</f>
        <v>100000</v>
      </c>
      <c r="G1248" s="1">
        <f t="shared" si="39"/>
        <v>0</v>
      </c>
    </row>
    <row r="1249" spans="1:7">
      <c r="A1249" s="1" t="str">
        <f t="shared" si="38"/>
        <v>390Contributivo70</v>
      </c>
      <c r="B1249" s="1">
        <v>390</v>
      </c>
      <c r="C1249" s="1" t="s">
        <v>68</v>
      </c>
      <c r="D1249" s="1" t="s">
        <v>92</v>
      </c>
      <c r="E1249" s="1">
        <v>1.3327751836952451E-7</v>
      </c>
      <c r="F1249" s="1">
        <f>VLOOKUP(B1249,nombres!A:C,3,0)</f>
        <v>100000</v>
      </c>
      <c r="G1249" s="1">
        <f t="shared" si="39"/>
        <v>1.3327751836952451E-2</v>
      </c>
    </row>
    <row r="1250" spans="1:7">
      <c r="A1250" s="1" t="str">
        <f t="shared" si="38"/>
        <v>390Contributivo73</v>
      </c>
      <c r="B1250" s="1">
        <v>390</v>
      </c>
      <c r="C1250" s="1" t="s">
        <v>68</v>
      </c>
      <c r="D1250" s="1" t="s">
        <v>93</v>
      </c>
      <c r="E1250" s="1">
        <v>0</v>
      </c>
      <c r="F1250" s="1">
        <f>VLOOKUP(B1250,nombres!A:C,3,0)</f>
        <v>100000</v>
      </c>
      <c r="G1250" s="1">
        <f t="shared" si="39"/>
        <v>0</v>
      </c>
    </row>
    <row r="1251" spans="1:7">
      <c r="A1251" s="1" t="str">
        <f t="shared" si="38"/>
        <v>390Contributivo76</v>
      </c>
      <c r="B1251" s="1">
        <v>390</v>
      </c>
      <c r="C1251" s="1" t="s">
        <v>68</v>
      </c>
      <c r="D1251" s="1" t="s">
        <v>94</v>
      </c>
      <c r="E1251" s="1">
        <v>7.2182866670791314E-8</v>
      </c>
      <c r="F1251" s="1">
        <f>VLOOKUP(B1251,nombres!A:C,3,0)</f>
        <v>100000</v>
      </c>
      <c r="G1251" s="1">
        <f t="shared" si="39"/>
        <v>7.2182866670791315E-3</v>
      </c>
    </row>
    <row r="1252" spans="1:7">
      <c r="A1252" s="1" t="str">
        <f t="shared" si="38"/>
        <v>390Contributivo80</v>
      </c>
      <c r="B1252" s="1">
        <v>390</v>
      </c>
      <c r="C1252" s="1" t="s">
        <v>68</v>
      </c>
      <c r="D1252" s="1" t="s">
        <v>95</v>
      </c>
      <c r="E1252" s="1">
        <v>0</v>
      </c>
      <c r="F1252" s="1">
        <f>VLOOKUP(B1252,nombres!A:C,3,0)</f>
        <v>100000</v>
      </c>
      <c r="G1252" s="1">
        <f t="shared" si="39"/>
        <v>0</v>
      </c>
    </row>
    <row r="1253" spans="1:7">
      <c r="A1253" s="1" t="str">
        <f t="shared" si="38"/>
        <v>390Contributivo81</v>
      </c>
      <c r="B1253" s="1">
        <v>390</v>
      </c>
      <c r="C1253" s="1" t="s">
        <v>68</v>
      </c>
      <c r="D1253" s="1" t="s">
        <v>96</v>
      </c>
      <c r="E1253" s="1">
        <v>0</v>
      </c>
      <c r="F1253" s="1">
        <f>VLOOKUP(B1253,nombres!A:C,3,0)</f>
        <v>100000</v>
      </c>
      <c r="G1253" s="1">
        <f t="shared" si="39"/>
        <v>0</v>
      </c>
    </row>
    <row r="1254" spans="1:7">
      <c r="A1254" s="1" t="str">
        <f t="shared" si="38"/>
        <v>390Contributivo85</v>
      </c>
      <c r="B1254" s="1">
        <v>390</v>
      </c>
      <c r="C1254" s="1" t="s">
        <v>68</v>
      </c>
      <c r="D1254" s="1" t="s">
        <v>97</v>
      </c>
      <c r="E1254" s="1">
        <v>6.2340964257498165E-8</v>
      </c>
      <c r="F1254" s="1">
        <f>VLOOKUP(B1254,nombres!A:C,3,0)</f>
        <v>100000</v>
      </c>
      <c r="G1254" s="1">
        <f t="shared" si="39"/>
        <v>6.2340964257498162E-3</v>
      </c>
    </row>
    <row r="1255" spans="1:7">
      <c r="A1255" s="1" t="str">
        <f t="shared" si="38"/>
        <v>390Contributivo86</v>
      </c>
      <c r="B1255" s="1">
        <v>390</v>
      </c>
      <c r="C1255" s="1" t="s">
        <v>68</v>
      </c>
      <c r="D1255" s="1" t="s">
        <v>98</v>
      </c>
      <c r="E1255" s="1">
        <v>0</v>
      </c>
      <c r="F1255" s="1">
        <f>VLOOKUP(B1255,nombres!A:C,3,0)</f>
        <v>100000</v>
      </c>
      <c r="G1255" s="1">
        <f t="shared" si="39"/>
        <v>0</v>
      </c>
    </row>
    <row r="1256" spans="1:7">
      <c r="A1256" s="1" t="str">
        <f t="shared" si="38"/>
        <v>390Contributivo88</v>
      </c>
      <c r="B1256" s="1">
        <v>390</v>
      </c>
      <c r="C1256" s="1" t="s">
        <v>68</v>
      </c>
      <c r="D1256" s="1" t="s">
        <v>99</v>
      </c>
      <c r="E1256" s="1">
        <v>0</v>
      </c>
      <c r="F1256" s="1">
        <f>VLOOKUP(B1256,nombres!A:C,3,0)</f>
        <v>100000</v>
      </c>
      <c r="G1256" s="1">
        <f t="shared" si="39"/>
        <v>0</v>
      </c>
    </row>
    <row r="1257" spans="1:7">
      <c r="A1257" s="1" t="str">
        <f t="shared" si="38"/>
        <v>390Contributivo91</v>
      </c>
      <c r="B1257" s="1">
        <v>390</v>
      </c>
      <c r="C1257" s="1" t="s">
        <v>68</v>
      </c>
      <c r="D1257" s="1" t="s">
        <v>100</v>
      </c>
      <c r="E1257" s="1">
        <v>0</v>
      </c>
      <c r="F1257" s="1">
        <f>VLOOKUP(B1257,nombres!A:C,3,0)</f>
        <v>100000</v>
      </c>
      <c r="G1257" s="1">
        <f t="shared" si="39"/>
        <v>0</v>
      </c>
    </row>
    <row r="1258" spans="1:7">
      <c r="A1258" s="1" t="str">
        <f t="shared" si="38"/>
        <v>390Contributivo94</v>
      </c>
      <c r="B1258" s="1">
        <v>390</v>
      </c>
      <c r="C1258" s="1" t="s">
        <v>68</v>
      </c>
      <c r="D1258" s="1" t="s">
        <v>101</v>
      </c>
      <c r="E1258" s="1">
        <v>0</v>
      </c>
      <c r="F1258" s="1">
        <f>VLOOKUP(B1258,nombres!A:C,3,0)</f>
        <v>100000</v>
      </c>
      <c r="G1258" s="1">
        <f t="shared" si="39"/>
        <v>0</v>
      </c>
    </row>
    <row r="1259" spans="1:7">
      <c r="A1259" s="1" t="str">
        <f t="shared" si="38"/>
        <v>390Contributivo95</v>
      </c>
      <c r="B1259" s="1">
        <v>390</v>
      </c>
      <c r="C1259" s="1" t="s">
        <v>68</v>
      </c>
      <c r="D1259" s="1" t="s">
        <v>102</v>
      </c>
      <c r="E1259" s="1">
        <v>8.0352160500362891E-8</v>
      </c>
      <c r="F1259" s="1">
        <f>VLOOKUP(B1259,nombres!A:C,3,0)</f>
        <v>100000</v>
      </c>
      <c r="G1259" s="1">
        <f t="shared" si="39"/>
        <v>8.0352160500362889E-3</v>
      </c>
    </row>
    <row r="1260" spans="1:7">
      <c r="A1260" s="1" t="str">
        <f t="shared" si="38"/>
        <v>390Contributivo97</v>
      </c>
      <c r="B1260" s="1">
        <v>390</v>
      </c>
      <c r="C1260" s="1" t="s">
        <v>68</v>
      </c>
      <c r="D1260" s="1" t="s">
        <v>103</v>
      </c>
      <c r="E1260" s="1">
        <v>0</v>
      </c>
      <c r="F1260" s="1">
        <f>VLOOKUP(B1260,nombres!A:C,3,0)</f>
        <v>100000</v>
      </c>
      <c r="G1260" s="1">
        <f t="shared" si="39"/>
        <v>0</v>
      </c>
    </row>
    <row r="1261" spans="1:7">
      <c r="A1261" s="1" t="str">
        <f t="shared" si="38"/>
        <v>390Contributivo99</v>
      </c>
      <c r="B1261" s="1">
        <v>390</v>
      </c>
      <c r="C1261" s="1" t="s">
        <v>68</v>
      </c>
      <c r="D1261" s="1" t="s">
        <v>104</v>
      </c>
      <c r="E1261" s="1">
        <v>0</v>
      </c>
      <c r="F1261" s="1">
        <f>VLOOKUP(B1261,nombres!A:C,3,0)</f>
        <v>100000</v>
      </c>
      <c r="G1261" s="1">
        <f t="shared" si="39"/>
        <v>0</v>
      </c>
    </row>
    <row r="1262" spans="1:7">
      <c r="A1262" s="1" t="str">
        <f t="shared" si="38"/>
        <v>390Subsidiado00</v>
      </c>
      <c r="B1262" s="1">
        <v>390</v>
      </c>
      <c r="C1262" s="1" t="s">
        <v>105</v>
      </c>
      <c r="D1262" s="1" t="s">
        <v>69</v>
      </c>
      <c r="E1262" s="1">
        <v>0</v>
      </c>
      <c r="F1262" s="1">
        <f>VLOOKUP(B1262,nombres!A:C,3,0)</f>
        <v>100000</v>
      </c>
      <c r="G1262" s="1">
        <f t="shared" si="39"/>
        <v>0</v>
      </c>
    </row>
    <row r="1263" spans="1:7">
      <c r="A1263" s="1" t="str">
        <f t="shared" si="38"/>
        <v>390Subsidiado01</v>
      </c>
      <c r="B1263" s="1">
        <v>390</v>
      </c>
      <c r="C1263" s="1" t="s">
        <v>105</v>
      </c>
      <c r="D1263" s="1" t="s">
        <v>70</v>
      </c>
      <c r="E1263" s="1">
        <v>0</v>
      </c>
      <c r="F1263" s="1">
        <f>VLOOKUP(B1263,nombres!A:C,3,0)</f>
        <v>100000</v>
      </c>
      <c r="G1263" s="1">
        <f t="shared" si="39"/>
        <v>0</v>
      </c>
    </row>
    <row r="1264" spans="1:7">
      <c r="A1264" s="1" t="str">
        <f t="shared" si="38"/>
        <v>390Subsidiado05</v>
      </c>
      <c r="B1264" s="1">
        <v>390</v>
      </c>
      <c r="C1264" s="1" t="s">
        <v>105</v>
      </c>
      <c r="D1264" s="1" t="s">
        <v>71</v>
      </c>
      <c r="E1264" s="1">
        <v>2.5190487294276558E-7</v>
      </c>
      <c r="F1264" s="1">
        <f>VLOOKUP(B1264,nombres!A:C,3,0)</f>
        <v>100000</v>
      </c>
      <c r="G1264" s="1">
        <f t="shared" si="39"/>
        <v>2.5190487294276559E-2</v>
      </c>
    </row>
    <row r="1265" spans="1:7">
      <c r="A1265" s="1" t="str">
        <f t="shared" si="38"/>
        <v>390Subsidiado08</v>
      </c>
      <c r="B1265" s="1">
        <v>390</v>
      </c>
      <c r="C1265" s="1" t="s">
        <v>105</v>
      </c>
      <c r="D1265" s="1" t="s">
        <v>72</v>
      </c>
      <c r="E1265" s="1">
        <v>1.288575967917895E-7</v>
      </c>
      <c r="F1265" s="1">
        <f>VLOOKUP(B1265,nombres!A:C,3,0)</f>
        <v>100000</v>
      </c>
      <c r="G1265" s="1">
        <f t="shared" si="39"/>
        <v>1.2885759679178951E-2</v>
      </c>
    </row>
    <row r="1266" spans="1:7">
      <c r="A1266" s="1" t="str">
        <f t="shared" si="38"/>
        <v>390Subsidiado11</v>
      </c>
      <c r="B1266" s="1">
        <v>390</v>
      </c>
      <c r="C1266" s="1" t="s">
        <v>105</v>
      </c>
      <c r="D1266" s="1" t="s">
        <v>73</v>
      </c>
      <c r="E1266" s="1">
        <v>4.9638043666838098E-8</v>
      </c>
      <c r="F1266" s="1">
        <f>VLOOKUP(B1266,nombres!A:C,3,0)</f>
        <v>100000</v>
      </c>
      <c r="G1266" s="1">
        <f t="shared" si="39"/>
        <v>4.9638043666838097E-3</v>
      </c>
    </row>
    <row r="1267" spans="1:7">
      <c r="A1267" s="1" t="str">
        <f t="shared" si="38"/>
        <v>390Subsidiado13</v>
      </c>
      <c r="B1267" s="1">
        <v>390</v>
      </c>
      <c r="C1267" s="1" t="s">
        <v>105</v>
      </c>
      <c r="D1267" s="1" t="s">
        <v>74</v>
      </c>
      <c r="E1267" s="1">
        <v>0</v>
      </c>
      <c r="F1267" s="1">
        <f>VLOOKUP(B1267,nombres!A:C,3,0)</f>
        <v>100000</v>
      </c>
      <c r="G1267" s="1">
        <f t="shared" si="39"/>
        <v>0</v>
      </c>
    </row>
    <row r="1268" spans="1:7">
      <c r="A1268" s="1" t="str">
        <f t="shared" si="38"/>
        <v>390Subsidiado15</v>
      </c>
      <c r="B1268" s="1">
        <v>390</v>
      </c>
      <c r="C1268" s="1" t="s">
        <v>105</v>
      </c>
      <c r="D1268" s="1" t="s">
        <v>75</v>
      </c>
      <c r="E1268" s="1">
        <v>0</v>
      </c>
      <c r="F1268" s="1">
        <f>VLOOKUP(B1268,nombres!A:C,3,0)</f>
        <v>100000</v>
      </c>
      <c r="G1268" s="1">
        <f t="shared" si="39"/>
        <v>0</v>
      </c>
    </row>
    <row r="1269" spans="1:7">
      <c r="A1269" s="1" t="str">
        <f t="shared" si="38"/>
        <v>390Subsidiado17</v>
      </c>
      <c r="B1269" s="1">
        <v>390</v>
      </c>
      <c r="C1269" s="1" t="s">
        <v>105</v>
      </c>
      <c r="D1269" s="1" t="s">
        <v>76</v>
      </c>
      <c r="E1269" s="1">
        <v>0</v>
      </c>
      <c r="F1269" s="1">
        <f>VLOOKUP(B1269,nombres!A:C,3,0)</f>
        <v>100000</v>
      </c>
      <c r="G1269" s="1">
        <f t="shared" si="39"/>
        <v>0</v>
      </c>
    </row>
    <row r="1270" spans="1:7">
      <c r="A1270" s="1" t="str">
        <f t="shared" si="38"/>
        <v>390Subsidiado18</v>
      </c>
      <c r="B1270" s="1">
        <v>390</v>
      </c>
      <c r="C1270" s="1" t="s">
        <v>105</v>
      </c>
      <c r="D1270" s="1" t="s">
        <v>77</v>
      </c>
      <c r="E1270" s="1">
        <v>0</v>
      </c>
      <c r="F1270" s="1">
        <f>VLOOKUP(B1270,nombres!A:C,3,0)</f>
        <v>100000</v>
      </c>
      <c r="G1270" s="1">
        <f t="shared" si="39"/>
        <v>0</v>
      </c>
    </row>
    <row r="1271" spans="1:7">
      <c r="A1271" s="1" t="str">
        <f t="shared" si="38"/>
        <v>390Subsidiado19</v>
      </c>
      <c r="B1271" s="1">
        <v>390</v>
      </c>
      <c r="C1271" s="1" t="s">
        <v>105</v>
      </c>
      <c r="D1271" s="1" t="s">
        <v>78</v>
      </c>
      <c r="E1271" s="1">
        <v>9.2509469000457483E-8</v>
      </c>
      <c r="F1271" s="1">
        <f>VLOOKUP(B1271,nombres!A:C,3,0)</f>
        <v>100000</v>
      </c>
      <c r="G1271" s="1">
        <f t="shared" si="39"/>
        <v>9.2509469000457475E-3</v>
      </c>
    </row>
    <row r="1272" spans="1:7">
      <c r="A1272" s="1" t="str">
        <f t="shared" si="38"/>
        <v>390Subsidiado20</v>
      </c>
      <c r="B1272" s="1">
        <v>390</v>
      </c>
      <c r="C1272" s="1" t="s">
        <v>105</v>
      </c>
      <c r="D1272" s="1" t="s">
        <v>79</v>
      </c>
      <c r="E1272" s="1">
        <v>0</v>
      </c>
      <c r="F1272" s="1">
        <f>VLOOKUP(B1272,nombres!A:C,3,0)</f>
        <v>100000</v>
      </c>
      <c r="G1272" s="1">
        <f t="shared" si="39"/>
        <v>0</v>
      </c>
    </row>
    <row r="1273" spans="1:7">
      <c r="A1273" s="1" t="str">
        <f t="shared" si="38"/>
        <v>390Subsidiado23</v>
      </c>
      <c r="B1273" s="1">
        <v>390</v>
      </c>
      <c r="C1273" s="1" t="s">
        <v>105</v>
      </c>
      <c r="D1273" s="1" t="s">
        <v>80</v>
      </c>
      <c r="E1273" s="1">
        <v>9.9842433883957824E-8</v>
      </c>
      <c r="F1273" s="1">
        <f>VLOOKUP(B1273,nombres!A:C,3,0)</f>
        <v>100000</v>
      </c>
      <c r="G1273" s="1">
        <f t="shared" si="39"/>
        <v>9.9842433883957828E-3</v>
      </c>
    </row>
    <row r="1274" spans="1:7">
      <c r="A1274" s="1" t="str">
        <f t="shared" si="38"/>
        <v>390Subsidiado25</v>
      </c>
      <c r="B1274" s="1">
        <v>390</v>
      </c>
      <c r="C1274" s="1" t="s">
        <v>105</v>
      </c>
      <c r="D1274" s="1" t="s">
        <v>81</v>
      </c>
      <c r="E1274" s="1">
        <v>0</v>
      </c>
      <c r="F1274" s="1">
        <f>VLOOKUP(B1274,nombres!A:C,3,0)</f>
        <v>100000</v>
      </c>
      <c r="G1274" s="1">
        <f t="shared" si="39"/>
        <v>0</v>
      </c>
    </row>
    <row r="1275" spans="1:7">
      <c r="A1275" s="1" t="str">
        <f t="shared" si="38"/>
        <v>390Subsidiado27</v>
      </c>
      <c r="B1275" s="1">
        <v>390</v>
      </c>
      <c r="C1275" s="1" t="s">
        <v>105</v>
      </c>
      <c r="D1275" s="1" t="s">
        <v>82</v>
      </c>
      <c r="E1275" s="1">
        <v>7.5031337689966739E-6</v>
      </c>
      <c r="F1275" s="1">
        <f>VLOOKUP(B1275,nombres!A:C,3,0)</f>
        <v>100000</v>
      </c>
      <c r="G1275" s="1">
        <f t="shared" si="39"/>
        <v>0.75031337689966737</v>
      </c>
    </row>
    <row r="1276" spans="1:7">
      <c r="A1276" s="1" t="str">
        <f t="shared" si="38"/>
        <v>390Subsidiado41</v>
      </c>
      <c r="B1276" s="1">
        <v>390</v>
      </c>
      <c r="C1276" s="1" t="s">
        <v>105</v>
      </c>
      <c r="D1276" s="1" t="s">
        <v>83</v>
      </c>
      <c r="E1276" s="1">
        <v>0</v>
      </c>
      <c r="F1276" s="1">
        <f>VLOOKUP(B1276,nombres!A:C,3,0)</f>
        <v>100000</v>
      </c>
      <c r="G1276" s="1">
        <f t="shared" si="39"/>
        <v>0</v>
      </c>
    </row>
    <row r="1277" spans="1:7">
      <c r="A1277" s="1" t="str">
        <f t="shared" si="38"/>
        <v>390Subsidiado44</v>
      </c>
      <c r="B1277" s="1">
        <v>390</v>
      </c>
      <c r="C1277" s="1" t="s">
        <v>105</v>
      </c>
      <c r="D1277" s="1" t="s">
        <v>84</v>
      </c>
      <c r="E1277" s="1">
        <v>0</v>
      </c>
      <c r="F1277" s="1">
        <f>VLOOKUP(B1277,nombres!A:C,3,0)</f>
        <v>100000</v>
      </c>
      <c r="G1277" s="1">
        <f t="shared" si="39"/>
        <v>0</v>
      </c>
    </row>
    <row r="1278" spans="1:7">
      <c r="A1278" s="1" t="str">
        <f t="shared" si="38"/>
        <v>390Subsidiado47</v>
      </c>
      <c r="B1278" s="1">
        <v>390</v>
      </c>
      <c r="C1278" s="1" t="s">
        <v>105</v>
      </c>
      <c r="D1278" s="1" t="s">
        <v>85</v>
      </c>
      <c r="E1278" s="1">
        <v>0</v>
      </c>
      <c r="F1278" s="1">
        <f>VLOOKUP(B1278,nombres!A:C,3,0)</f>
        <v>100000</v>
      </c>
      <c r="G1278" s="1">
        <f t="shared" si="39"/>
        <v>0</v>
      </c>
    </row>
    <row r="1279" spans="1:7">
      <c r="A1279" s="1" t="str">
        <f t="shared" si="38"/>
        <v>390Subsidiado50</v>
      </c>
      <c r="B1279" s="1">
        <v>390</v>
      </c>
      <c r="C1279" s="1" t="s">
        <v>105</v>
      </c>
      <c r="D1279" s="1" t="s">
        <v>86</v>
      </c>
      <c r="E1279" s="1">
        <v>8.7965647581348039E-8</v>
      </c>
      <c r="F1279" s="1">
        <f>VLOOKUP(B1279,nombres!A:C,3,0)</f>
        <v>100000</v>
      </c>
      <c r="G1279" s="1">
        <f t="shared" si="39"/>
        <v>8.7965647581348047E-3</v>
      </c>
    </row>
    <row r="1280" spans="1:7">
      <c r="A1280" s="1" t="str">
        <f t="shared" si="38"/>
        <v>390Subsidiado52</v>
      </c>
      <c r="B1280" s="1">
        <v>390</v>
      </c>
      <c r="C1280" s="1" t="s">
        <v>105</v>
      </c>
      <c r="D1280" s="1" t="s">
        <v>87</v>
      </c>
      <c r="E1280" s="1">
        <v>8.3153573180198005E-8</v>
      </c>
      <c r="F1280" s="1">
        <f>VLOOKUP(B1280,nombres!A:C,3,0)</f>
        <v>100000</v>
      </c>
      <c r="G1280" s="1">
        <f t="shared" si="39"/>
        <v>8.3153573180198004E-3</v>
      </c>
    </row>
    <row r="1281" spans="1:7">
      <c r="A1281" s="1" t="str">
        <f t="shared" si="38"/>
        <v>390Subsidiado54</v>
      </c>
      <c r="B1281" s="1">
        <v>390</v>
      </c>
      <c r="C1281" s="1" t="s">
        <v>105</v>
      </c>
      <c r="D1281" s="1" t="s">
        <v>88</v>
      </c>
      <c r="E1281" s="1">
        <v>0</v>
      </c>
      <c r="F1281" s="1">
        <f>VLOOKUP(B1281,nombres!A:C,3,0)</f>
        <v>100000</v>
      </c>
      <c r="G1281" s="1">
        <f t="shared" si="39"/>
        <v>0</v>
      </c>
    </row>
    <row r="1282" spans="1:7">
      <c r="A1282" s="1" t="str">
        <f t="shared" si="38"/>
        <v>390Subsidiado63</v>
      </c>
      <c r="B1282" s="1">
        <v>390</v>
      </c>
      <c r="C1282" s="1" t="s">
        <v>105</v>
      </c>
      <c r="D1282" s="1" t="s">
        <v>89</v>
      </c>
      <c r="E1282" s="1">
        <v>0</v>
      </c>
      <c r="F1282" s="1">
        <f>VLOOKUP(B1282,nombres!A:C,3,0)</f>
        <v>100000</v>
      </c>
      <c r="G1282" s="1">
        <f t="shared" si="39"/>
        <v>0</v>
      </c>
    </row>
    <row r="1283" spans="1:7">
      <c r="A1283" s="1" t="str">
        <f t="shared" ref="A1283:A1346" si="40">CONCATENATE(B1283,C1283,D1283)</f>
        <v>390Subsidiado66</v>
      </c>
      <c r="B1283" s="1">
        <v>390</v>
      </c>
      <c r="C1283" s="1" t="s">
        <v>105</v>
      </c>
      <c r="D1283" s="1" t="s">
        <v>90</v>
      </c>
      <c r="E1283" s="1">
        <v>4.1576786590099003E-8</v>
      </c>
      <c r="F1283" s="1">
        <f>VLOOKUP(B1283,nombres!A:C,3,0)</f>
        <v>100000</v>
      </c>
      <c r="G1283" s="1">
        <f t="shared" ref="G1283:G1346" si="41">E1283*F1283</f>
        <v>4.1576786590099002E-3</v>
      </c>
    </row>
    <row r="1284" spans="1:7">
      <c r="A1284" s="1" t="str">
        <f t="shared" si="40"/>
        <v>390Subsidiado68</v>
      </c>
      <c r="B1284" s="1">
        <v>390</v>
      </c>
      <c r="C1284" s="1" t="s">
        <v>105</v>
      </c>
      <c r="D1284" s="1" t="s">
        <v>91</v>
      </c>
      <c r="E1284" s="1">
        <v>0</v>
      </c>
      <c r="F1284" s="1">
        <f>VLOOKUP(B1284,nombres!A:C,3,0)</f>
        <v>100000</v>
      </c>
      <c r="G1284" s="1">
        <f t="shared" si="41"/>
        <v>0</v>
      </c>
    </row>
    <row r="1285" spans="1:7">
      <c r="A1285" s="1" t="str">
        <f t="shared" si="40"/>
        <v>390Subsidiado70</v>
      </c>
      <c r="B1285" s="1">
        <v>390</v>
      </c>
      <c r="C1285" s="1" t="s">
        <v>105</v>
      </c>
      <c r="D1285" s="1" t="s">
        <v>92</v>
      </c>
      <c r="E1285" s="1">
        <v>0</v>
      </c>
      <c r="F1285" s="1">
        <f>VLOOKUP(B1285,nombres!A:C,3,0)</f>
        <v>100000</v>
      </c>
      <c r="G1285" s="1">
        <f t="shared" si="41"/>
        <v>0</v>
      </c>
    </row>
    <row r="1286" spans="1:7">
      <c r="A1286" s="1" t="str">
        <f t="shared" si="40"/>
        <v>390Subsidiado73</v>
      </c>
      <c r="B1286" s="1">
        <v>390</v>
      </c>
      <c r="C1286" s="1" t="s">
        <v>105</v>
      </c>
      <c r="D1286" s="1" t="s">
        <v>93</v>
      </c>
      <c r="E1286" s="1">
        <v>0</v>
      </c>
      <c r="F1286" s="1">
        <f>VLOOKUP(B1286,nombres!A:C,3,0)</f>
        <v>100000</v>
      </c>
      <c r="G1286" s="1">
        <f t="shared" si="41"/>
        <v>0</v>
      </c>
    </row>
    <row r="1287" spans="1:7">
      <c r="A1287" s="1" t="str">
        <f t="shared" si="40"/>
        <v>390Subsidiado76</v>
      </c>
      <c r="B1287" s="1">
        <v>390</v>
      </c>
      <c r="C1287" s="1" t="s">
        <v>105</v>
      </c>
      <c r="D1287" s="1" t="s">
        <v>94</v>
      </c>
      <c r="E1287" s="1">
        <v>9.12148302569371E-8</v>
      </c>
      <c r="F1287" s="1">
        <f>VLOOKUP(B1287,nombres!A:C,3,0)</f>
        <v>100000</v>
      </c>
      <c r="G1287" s="1">
        <f t="shared" si="41"/>
        <v>9.1214830256937107E-3</v>
      </c>
    </row>
    <row r="1288" spans="1:7">
      <c r="A1288" s="1" t="str">
        <f t="shared" si="40"/>
        <v>390Subsidiado80</v>
      </c>
      <c r="B1288" s="1">
        <v>390</v>
      </c>
      <c r="C1288" s="1" t="s">
        <v>105</v>
      </c>
      <c r="D1288" s="1" t="s">
        <v>95</v>
      </c>
      <c r="E1288" s="1">
        <v>0</v>
      </c>
      <c r="F1288" s="1">
        <f>VLOOKUP(B1288,nombres!A:C,3,0)</f>
        <v>100000</v>
      </c>
      <c r="G1288" s="1">
        <f t="shared" si="41"/>
        <v>0</v>
      </c>
    </row>
    <row r="1289" spans="1:7">
      <c r="A1289" s="1" t="str">
        <f t="shared" si="40"/>
        <v>390Subsidiado81</v>
      </c>
      <c r="B1289" s="1">
        <v>390</v>
      </c>
      <c r="C1289" s="1" t="s">
        <v>105</v>
      </c>
      <c r="D1289" s="1" t="s">
        <v>96</v>
      </c>
      <c r="E1289" s="1">
        <v>4.0621995164016833E-8</v>
      </c>
      <c r="F1289" s="1">
        <f>VLOOKUP(B1289,nombres!A:C,3,0)</f>
        <v>100000</v>
      </c>
      <c r="G1289" s="1">
        <f t="shared" si="41"/>
        <v>4.0621995164016834E-3</v>
      </c>
    </row>
    <row r="1290" spans="1:7">
      <c r="A1290" s="1" t="str">
        <f t="shared" si="40"/>
        <v>390Subsidiado85</v>
      </c>
      <c r="B1290" s="1">
        <v>390</v>
      </c>
      <c r="C1290" s="1" t="s">
        <v>105</v>
      </c>
      <c r="D1290" s="1" t="s">
        <v>97</v>
      </c>
      <c r="E1290" s="1">
        <v>0</v>
      </c>
      <c r="F1290" s="1">
        <f>VLOOKUP(B1290,nombres!A:C,3,0)</f>
        <v>100000</v>
      </c>
      <c r="G1290" s="1">
        <f t="shared" si="41"/>
        <v>0</v>
      </c>
    </row>
    <row r="1291" spans="1:7">
      <c r="A1291" s="1" t="str">
        <f t="shared" si="40"/>
        <v>390Subsidiado86</v>
      </c>
      <c r="B1291" s="1">
        <v>390</v>
      </c>
      <c r="C1291" s="1" t="s">
        <v>105</v>
      </c>
      <c r="D1291" s="1" t="s">
        <v>98</v>
      </c>
      <c r="E1291" s="1">
        <v>0</v>
      </c>
      <c r="F1291" s="1">
        <f>VLOOKUP(B1291,nombres!A:C,3,0)</f>
        <v>100000</v>
      </c>
      <c r="G1291" s="1">
        <f t="shared" si="41"/>
        <v>0</v>
      </c>
    </row>
    <row r="1292" spans="1:7">
      <c r="A1292" s="1" t="str">
        <f t="shared" si="40"/>
        <v>390Subsidiado88</v>
      </c>
      <c r="B1292" s="1">
        <v>390</v>
      </c>
      <c r="C1292" s="1" t="s">
        <v>105</v>
      </c>
      <c r="D1292" s="1" t="s">
        <v>99</v>
      </c>
      <c r="E1292" s="1">
        <v>0</v>
      </c>
      <c r="F1292" s="1">
        <f>VLOOKUP(B1292,nombres!A:C,3,0)</f>
        <v>100000</v>
      </c>
      <c r="G1292" s="1">
        <f t="shared" si="41"/>
        <v>0</v>
      </c>
    </row>
    <row r="1293" spans="1:7">
      <c r="A1293" s="1" t="str">
        <f t="shared" si="40"/>
        <v>390Subsidiado91</v>
      </c>
      <c r="B1293" s="1">
        <v>390</v>
      </c>
      <c r="C1293" s="1" t="s">
        <v>105</v>
      </c>
      <c r="D1293" s="1" t="s">
        <v>100</v>
      </c>
      <c r="E1293" s="1">
        <v>0</v>
      </c>
      <c r="F1293" s="1">
        <f>VLOOKUP(B1293,nombres!A:C,3,0)</f>
        <v>100000</v>
      </c>
      <c r="G1293" s="1">
        <f t="shared" si="41"/>
        <v>0</v>
      </c>
    </row>
    <row r="1294" spans="1:7">
      <c r="A1294" s="1" t="str">
        <f t="shared" si="40"/>
        <v>390Subsidiado94</v>
      </c>
      <c r="B1294" s="1">
        <v>390</v>
      </c>
      <c r="C1294" s="1" t="s">
        <v>105</v>
      </c>
      <c r="D1294" s="1" t="s">
        <v>101</v>
      </c>
      <c r="E1294" s="1">
        <v>0</v>
      </c>
      <c r="F1294" s="1">
        <f>VLOOKUP(B1294,nombres!A:C,3,0)</f>
        <v>100000</v>
      </c>
      <c r="G1294" s="1">
        <f t="shared" si="41"/>
        <v>0</v>
      </c>
    </row>
    <row r="1295" spans="1:7">
      <c r="A1295" s="1" t="str">
        <f t="shared" si="40"/>
        <v>390Subsidiado95</v>
      </c>
      <c r="B1295" s="1">
        <v>390</v>
      </c>
      <c r="C1295" s="1" t="s">
        <v>105</v>
      </c>
      <c r="D1295" s="1" t="s">
        <v>102</v>
      </c>
      <c r="E1295" s="1">
        <v>0</v>
      </c>
      <c r="F1295" s="1">
        <f>VLOOKUP(B1295,nombres!A:C,3,0)</f>
        <v>100000</v>
      </c>
      <c r="G1295" s="1">
        <f t="shared" si="41"/>
        <v>0</v>
      </c>
    </row>
    <row r="1296" spans="1:7">
      <c r="A1296" s="1" t="str">
        <f t="shared" si="40"/>
        <v>390Subsidiado97</v>
      </c>
      <c r="B1296" s="1">
        <v>390</v>
      </c>
      <c r="C1296" s="1" t="s">
        <v>105</v>
      </c>
      <c r="D1296" s="1" t="s">
        <v>103</v>
      </c>
      <c r="E1296" s="1">
        <v>0</v>
      </c>
      <c r="F1296" s="1">
        <f>VLOOKUP(B1296,nombres!A:C,3,0)</f>
        <v>100000</v>
      </c>
      <c r="G1296" s="1">
        <f t="shared" si="41"/>
        <v>0</v>
      </c>
    </row>
    <row r="1297" spans="1:7">
      <c r="A1297" s="1" t="str">
        <f t="shared" si="40"/>
        <v>390Subsidiado99</v>
      </c>
      <c r="B1297" s="1">
        <v>390</v>
      </c>
      <c r="C1297" s="1" t="s">
        <v>105</v>
      </c>
      <c r="D1297" s="1" t="s">
        <v>104</v>
      </c>
      <c r="E1297" s="1">
        <v>0</v>
      </c>
      <c r="F1297" s="1">
        <f>VLOOKUP(B1297,nombres!A:C,3,0)</f>
        <v>100000</v>
      </c>
      <c r="G1297" s="1">
        <f t="shared" si="41"/>
        <v>0</v>
      </c>
    </row>
    <row r="1298" spans="1:7">
      <c r="A1298" s="1" t="str">
        <f t="shared" si="40"/>
        <v>400Contributivo00</v>
      </c>
      <c r="B1298" s="1">
        <v>400</v>
      </c>
      <c r="C1298" s="1" t="s">
        <v>68</v>
      </c>
      <c r="D1298" s="1" t="s">
        <v>69</v>
      </c>
      <c r="E1298" s="1">
        <v>0</v>
      </c>
      <c r="F1298" s="1">
        <f>VLOOKUP(B1298,nombres!A:C,3,0)</f>
        <v>100000</v>
      </c>
      <c r="G1298" s="1">
        <f t="shared" si="41"/>
        <v>0</v>
      </c>
    </row>
    <row r="1299" spans="1:7">
      <c r="A1299" s="1" t="str">
        <f t="shared" si="40"/>
        <v>400Contributivo01</v>
      </c>
      <c r="B1299" s="1">
        <v>400</v>
      </c>
      <c r="C1299" s="1" t="s">
        <v>68</v>
      </c>
      <c r="D1299" s="1" t="s">
        <v>70</v>
      </c>
      <c r="E1299" s="1">
        <v>0</v>
      </c>
      <c r="F1299" s="1">
        <f>VLOOKUP(B1299,nombres!A:C,3,0)</f>
        <v>100000</v>
      </c>
      <c r="G1299" s="1">
        <f t="shared" si="41"/>
        <v>0</v>
      </c>
    </row>
    <row r="1300" spans="1:7">
      <c r="A1300" s="1" t="str">
        <f t="shared" si="40"/>
        <v>400Contributivo05</v>
      </c>
      <c r="B1300" s="1">
        <v>400</v>
      </c>
      <c r="C1300" s="1" t="s">
        <v>68</v>
      </c>
      <c r="D1300" s="1" t="s">
        <v>71</v>
      </c>
      <c r="E1300" s="1">
        <v>2.8914024098792114E-6</v>
      </c>
      <c r="F1300" s="1">
        <f>VLOOKUP(B1300,nombres!A:C,3,0)</f>
        <v>100000</v>
      </c>
      <c r="G1300" s="1">
        <f t="shared" si="41"/>
        <v>0.28914024098792113</v>
      </c>
    </row>
    <row r="1301" spans="1:7">
      <c r="A1301" s="1" t="str">
        <f t="shared" si="40"/>
        <v>400Contributivo08</v>
      </c>
      <c r="B1301" s="1">
        <v>400</v>
      </c>
      <c r="C1301" s="1" t="s">
        <v>68</v>
      </c>
      <c r="D1301" s="1" t="s">
        <v>72</v>
      </c>
      <c r="E1301" s="1">
        <v>2.0388667872410711E-6</v>
      </c>
      <c r="F1301" s="1">
        <f>VLOOKUP(B1301,nombres!A:C,3,0)</f>
        <v>100000</v>
      </c>
      <c r="G1301" s="1">
        <f t="shared" si="41"/>
        <v>0.2038866787241071</v>
      </c>
    </row>
    <row r="1302" spans="1:7">
      <c r="A1302" s="1" t="str">
        <f t="shared" si="40"/>
        <v>400Contributivo11</v>
      </c>
      <c r="B1302" s="1">
        <v>400</v>
      </c>
      <c r="C1302" s="1" t="s">
        <v>68</v>
      </c>
      <c r="D1302" s="1" t="s">
        <v>73</v>
      </c>
      <c r="E1302" s="1">
        <v>5.9432740111276921E-6</v>
      </c>
      <c r="F1302" s="1">
        <f>VLOOKUP(B1302,nombres!A:C,3,0)</f>
        <v>100000</v>
      </c>
      <c r="G1302" s="1">
        <f t="shared" si="41"/>
        <v>0.59432740111276916</v>
      </c>
    </row>
    <row r="1303" spans="1:7">
      <c r="A1303" s="1" t="str">
        <f t="shared" si="40"/>
        <v>400Contributivo13</v>
      </c>
      <c r="B1303" s="1">
        <v>400</v>
      </c>
      <c r="C1303" s="1" t="s">
        <v>68</v>
      </c>
      <c r="D1303" s="1" t="s">
        <v>74</v>
      </c>
      <c r="E1303" s="1">
        <v>5.4360924862981967E-7</v>
      </c>
      <c r="F1303" s="1">
        <f>VLOOKUP(B1303,nombres!A:C,3,0)</f>
        <v>100000</v>
      </c>
      <c r="G1303" s="1">
        <f t="shared" si="41"/>
        <v>5.4360924862981969E-2</v>
      </c>
    </row>
    <row r="1304" spans="1:7">
      <c r="A1304" s="1" t="str">
        <f t="shared" si="40"/>
        <v>400Contributivo15</v>
      </c>
      <c r="B1304" s="1">
        <v>400</v>
      </c>
      <c r="C1304" s="1" t="s">
        <v>68</v>
      </c>
      <c r="D1304" s="1" t="s">
        <v>75</v>
      </c>
      <c r="E1304" s="1">
        <v>8.3944129160606269E-7</v>
      </c>
      <c r="F1304" s="1">
        <f>VLOOKUP(B1304,nombres!A:C,3,0)</f>
        <v>100000</v>
      </c>
      <c r="G1304" s="1">
        <f t="shared" si="41"/>
        <v>8.3944129160606271E-2</v>
      </c>
    </row>
    <row r="1305" spans="1:7">
      <c r="A1305" s="1" t="str">
        <f t="shared" si="40"/>
        <v>400Contributivo17</v>
      </c>
      <c r="B1305" s="1">
        <v>400</v>
      </c>
      <c r="C1305" s="1" t="s">
        <v>68</v>
      </c>
      <c r="D1305" s="1" t="s">
        <v>76</v>
      </c>
      <c r="E1305" s="1">
        <v>4.7207478809136978E-7</v>
      </c>
      <c r="F1305" s="1">
        <f>VLOOKUP(B1305,nombres!A:C,3,0)</f>
        <v>100000</v>
      </c>
      <c r="G1305" s="1">
        <f t="shared" si="41"/>
        <v>4.7207478809136977E-2</v>
      </c>
    </row>
    <row r="1306" spans="1:7">
      <c r="A1306" s="1" t="str">
        <f t="shared" si="40"/>
        <v>400Contributivo18</v>
      </c>
      <c r="B1306" s="1">
        <v>400</v>
      </c>
      <c r="C1306" s="1" t="s">
        <v>68</v>
      </c>
      <c r="D1306" s="1" t="s">
        <v>77</v>
      </c>
      <c r="E1306" s="1">
        <v>7.2182866670791314E-8</v>
      </c>
      <c r="F1306" s="1">
        <f>VLOOKUP(B1306,nombres!A:C,3,0)</f>
        <v>100000</v>
      </c>
      <c r="G1306" s="1">
        <f t="shared" si="41"/>
        <v>7.2182866670791315E-3</v>
      </c>
    </row>
    <row r="1307" spans="1:7">
      <c r="A1307" s="1" t="str">
        <f t="shared" si="40"/>
        <v>400Contributivo19</v>
      </c>
      <c r="B1307" s="1">
        <v>400</v>
      </c>
      <c r="C1307" s="1" t="s">
        <v>68</v>
      </c>
      <c r="D1307" s="1" t="s">
        <v>78</v>
      </c>
      <c r="E1307" s="1">
        <v>7.1510396074710639E-8</v>
      </c>
      <c r="F1307" s="1">
        <f>VLOOKUP(B1307,nombres!A:C,3,0)</f>
        <v>100000</v>
      </c>
      <c r="G1307" s="1">
        <f t="shared" si="41"/>
        <v>7.1510396074710636E-3</v>
      </c>
    </row>
    <row r="1308" spans="1:7">
      <c r="A1308" s="1" t="str">
        <f t="shared" si="40"/>
        <v>400Contributivo20</v>
      </c>
      <c r="B1308" s="1">
        <v>400</v>
      </c>
      <c r="C1308" s="1" t="s">
        <v>68</v>
      </c>
      <c r="D1308" s="1" t="s">
        <v>79</v>
      </c>
      <c r="E1308" s="1">
        <v>4.9758895973156847E-7</v>
      </c>
      <c r="F1308" s="1">
        <f>VLOOKUP(B1308,nombres!A:C,3,0)</f>
        <v>100000</v>
      </c>
      <c r="G1308" s="1">
        <f t="shared" si="41"/>
        <v>4.9758895973156844E-2</v>
      </c>
    </row>
    <row r="1309" spans="1:7">
      <c r="A1309" s="1" t="str">
        <f t="shared" si="40"/>
        <v>400Contributivo23</v>
      </c>
      <c r="B1309" s="1">
        <v>400</v>
      </c>
      <c r="C1309" s="1" t="s">
        <v>68</v>
      </c>
      <c r="D1309" s="1" t="s">
        <v>80</v>
      </c>
      <c r="E1309" s="1">
        <v>3.3332842914617279E-7</v>
      </c>
      <c r="F1309" s="1">
        <f>VLOOKUP(B1309,nombres!A:C,3,0)</f>
        <v>100000</v>
      </c>
      <c r="G1309" s="1">
        <f t="shared" si="41"/>
        <v>3.3332842914617279E-2</v>
      </c>
    </row>
    <row r="1310" spans="1:7">
      <c r="A1310" s="1" t="str">
        <f t="shared" si="40"/>
        <v>400Contributivo25</v>
      </c>
      <c r="B1310" s="1">
        <v>400</v>
      </c>
      <c r="C1310" s="1" t="s">
        <v>68</v>
      </c>
      <c r="D1310" s="1" t="s">
        <v>81</v>
      </c>
      <c r="E1310" s="1">
        <v>1.0177992114923422E-6</v>
      </c>
      <c r="F1310" s="1">
        <f>VLOOKUP(B1310,nombres!A:C,3,0)</f>
        <v>100000</v>
      </c>
      <c r="G1310" s="1">
        <f t="shared" si="41"/>
        <v>0.10177992114923422</v>
      </c>
    </row>
    <row r="1311" spans="1:7">
      <c r="A1311" s="1" t="str">
        <f t="shared" si="40"/>
        <v>400Contributivo27</v>
      </c>
      <c r="B1311" s="1">
        <v>400</v>
      </c>
      <c r="C1311" s="1" t="s">
        <v>68</v>
      </c>
      <c r="D1311" s="1" t="s">
        <v>82</v>
      </c>
      <c r="E1311" s="1">
        <v>3.5468126648955203E-8</v>
      </c>
      <c r="F1311" s="1">
        <f>VLOOKUP(B1311,nombres!A:C,3,0)</f>
        <v>100000</v>
      </c>
      <c r="G1311" s="1">
        <f t="shared" si="41"/>
        <v>3.5468126648955205E-3</v>
      </c>
    </row>
    <row r="1312" spans="1:7">
      <c r="A1312" s="1" t="str">
        <f t="shared" si="40"/>
        <v>400Contributivo41</v>
      </c>
      <c r="B1312" s="1">
        <v>400</v>
      </c>
      <c r="C1312" s="1" t="s">
        <v>68</v>
      </c>
      <c r="D1312" s="1" t="s">
        <v>83</v>
      </c>
      <c r="E1312" s="1">
        <v>7.6281948610387714E-7</v>
      </c>
      <c r="F1312" s="1">
        <f>VLOOKUP(B1312,nombres!A:C,3,0)</f>
        <v>100000</v>
      </c>
      <c r="G1312" s="1">
        <f t="shared" si="41"/>
        <v>7.6281948610387715E-2</v>
      </c>
    </row>
    <row r="1313" spans="1:7">
      <c r="A1313" s="1" t="str">
        <f t="shared" si="40"/>
        <v>400Contributivo44</v>
      </c>
      <c r="B1313" s="1">
        <v>400</v>
      </c>
      <c r="C1313" s="1" t="s">
        <v>68</v>
      </c>
      <c r="D1313" s="1" t="s">
        <v>84</v>
      </c>
      <c r="E1313" s="1">
        <v>2.8873146668316525E-7</v>
      </c>
      <c r="F1313" s="1">
        <f>VLOOKUP(B1313,nombres!A:C,3,0)</f>
        <v>100000</v>
      </c>
      <c r="G1313" s="1">
        <f t="shared" si="41"/>
        <v>2.8873146668316526E-2</v>
      </c>
    </row>
    <row r="1314" spans="1:7">
      <c r="A1314" s="1" t="str">
        <f t="shared" si="40"/>
        <v>400Contributivo47</v>
      </c>
      <c r="B1314" s="1">
        <v>400</v>
      </c>
      <c r="C1314" s="1" t="s">
        <v>68</v>
      </c>
      <c r="D1314" s="1" t="s">
        <v>85</v>
      </c>
      <c r="E1314" s="1">
        <v>9.2016275462984204E-7</v>
      </c>
      <c r="F1314" s="1">
        <f>VLOOKUP(B1314,nombres!A:C,3,0)</f>
        <v>100000</v>
      </c>
      <c r="G1314" s="1">
        <f t="shared" si="41"/>
        <v>9.2016275462984201E-2</v>
      </c>
    </row>
    <row r="1315" spans="1:7">
      <c r="A1315" s="1" t="str">
        <f t="shared" si="40"/>
        <v>400Contributivo50</v>
      </c>
      <c r="B1315" s="1">
        <v>400</v>
      </c>
      <c r="C1315" s="1" t="s">
        <v>68</v>
      </c>
      <c r="D1315" s="1" t="s">
        <v>86</v>
      </c>
      <c r="E1315" s="1">
        <v>3.2160069153400677E-7</v>
      </c>
      <c r="F1315" s="1">
        <f>VLOOKUP(B1315,nombres!A:C,3,0)</f>
        <v>100000</v>
      </c>
      <c r="G1315" s="1">
        <f t="shared" si="41"/>
        <v>3.2160069153400681E-2</v>
      </c>
    </row>
    <row r="1316" spans="1:7">
      <c r="A1316" s="1" t="str">
        <f t="shared" si="40"/>
        <v>400Contributivo52</v>
      </c>
      <c r="B1316" s="1">
        <v>400</v>
      </c>
      <c r="C1316" s="1" t="s">
        <v>68</v>
      </c>
      <c r="D1316" s="1" t="s">
        <v>87</v>
      </c>
      <c r="E1316" s="1">
        <v>4.8044132299397449E-7</v>
      </c>
      <c r="F1316" s="1">
        <f>VLOOKUP(B1316,nombres!A:C,3,0)</f>
        <v>100000</v>
      </c>
      <c r="G1316" s="1">
        <f t="shared" si="41"/>
        <v>4.8044132299397448E-2</v>
      </c>
    </row>
    <row r="1317" spans="1:7">
      <c r="A1317" s="1" t="str">
        <f t="shared" si="40"/>
        <v>400Contributivo54</v>
      </c>
      <c r="B1317" s="1">
        <v>400</v>
      </c>
      <c r="C1317" s="1" t="s">
        <v>68</v>
      </c>
      <c r="D1317" s="1" t="s">
        <v>88</v>
      </c>
      <c r="E1317" s="1">
        <v>7.0868871249322656E-7</v>
      </c>
      <c r="F1317" s="1">
        <f>VLOOKUP(B1317,nombres!A:C,3,0)</f>
        <v>100000</v>
      </c>
      <c r="G1317" s="1">
        <f t="shared" si="41"/>
        <v>7.086887124932266E-2</v>
      </c>
    </row>
    <row r="1318" spans="1:7">
      <c r="A1318" s="1" t="str">
        <f t="shared" si="40"/>
        <v>400Contributivo63</v>
      </c>
      <c r="B1318" s="1">
        <v>400</v>
      </c>
      <c r="C1318" s="1" t="s">
        <v>68</v>
      </c>
      <c r="D1318" s="1" t="s">
        <v>89</v>
      </c>
      <c r="E1318" s="1">
        <v>3.4905501915242142E-7</v>
      </c>
      <c r="F1318" s="1">
        <f>VLOOKUP(B1318,nombres!A:C,3,0)</f>
        <v>100000</v>
      </c>
      <c r="G1318" s="1">
        <f t="shared" si="41"/>
        <v>3.4905501915242144E-2</v>
      </c>
    </row>
    <row r="1319" spans="1:7">
      <c r="A1319" s="1" t="str">
        <f t="shared" si="40"/>
        <v>400Contributivo66</v>
      </c>
      <c r="B1319" s="1">
        <v>400</v>
      </c>
      <c r="C1319" s="1" t="s">
        <v>68</v>
      </c>
      <c r="D1319" s="1" t="s">
        <v>90</v>
      </c>
      <c r="E1319" s="1">
        <v>4.7558399156405221E-7</v>
      </c>
      <c r="F1319" s="1">
        <f>VLOOKUP(B1319,nombres!A:C,3,0)</f>
        <v>100000</v>
      </c>
      <c r="G1319" s="1">
        <f t="shared" si="41"/>
        <v>4.7558399156405223E-2</v>
      </c>
    </row>
    <row r="1320" spans="1:7">
      <c r="A1320" s="1" t="str">
        <f t="shared" si="40"/>
        <v>400Contributivo68</v>
      </c>
      <c r="B1320" s="1">
        <v>400</v>
      </c>
      <c r="C1320" s="1" t="s">
        <v>68</v>
      </c>
      <c r="D1320" s="1" t="s">
        <v>91</v>
      </c>
      <c r="E1320" s="1">
        <v>9.4061917143687876E-7</v>
      </c>
      <c r="F1320" s="1">
        <f>VLOOKUP(B1320,nombres!A:C,3,0)</f>
        <v>100000</v>
      </c>
      <c r="G1320" s="1">
        <f t="shared" si="41"/>
        <v>9.4061917143687876E-2</v>
      </c>
    </row>
    <row r="1321" spans="1:7">
      <c r="A1321" s="1" t="str">
        <f t="shared" si="40"/>
        <v>400Contributivo70</v>
      </c>
      <c r="B1321" s="1">
        <v>400</v>
      </c>
      <c r="C1321" s="1" t="s">
        <v>68</v>
      </c>
      <c r="D1321" s="1" t="s">
        <v>92</v>
      </c>
      <c r="E1321" s="1">
        <v>1.1435756377606641E-7</v>
      </c>
      <c r="F1321" s="1">
        <f>VLOOKUP(B1321,nombres!A:C,3,0)</f>
        <v>100000</v>
      </c>
      <c r="G1321" s="1">
        <f t="shared" si="41"/>
        <v>1.143575637760664E-2</v>
      </c>
    </row>
    <row r="1322" spans="1:7">
      <c r="A1322" s="1" t="str">
        <f t="shared" si="40"/>
        <v>400Contributivo73</v>
      </c>
      <c r="B1322" s="1">
        <v>400</v>
      </c>
      <c r="C1322" s="1" t="s">
        <v>68</v>
      </c>
      <c r="D1322" s="1" t="s">
        <v>93</v>
      </c>
      <c r="E1322" s="1">
        <v>4.375569364155396E-7</v>
      </c>
      <c r="F1322" s="1">
        <f>VLOOKUP(B1322,nombres!A:C,3,0)</f>
        <v>100000</v>
      </c>
      <c r="G1322" s="1">
        <f t="shared" si="41"/>
        <v>4.3755693641553961E-2</v>
      </c>
    </row>
    <row r="1323" spans="1:7">
      <c r="A1323" s="1" t="str">
        <f t="shared" si="40"/>
        <v>400Contributivo76</v>
      </c>
      <c r="B1323" s="1">
        <v>400</v>
      </c>
      <c r="C1323" s="1" t="s">
        <v>68</v>
      </c>
      <c r="D1323" s="1" t="s">
        <v>94</v>
      </c>
      <c r="E1323" s="1">
        <v>1.2525085133905725E-6</v>
      </c>
      <c r="F1323" s="1">
        <f>VLOOKUP(B1323,nombres!A:C,3,0)</f>
        <v>100000</v>
      </c>
      <c r="G1323" s="1">
        <f t="shared" si="41"/>
        <v>0.12525085133905725</v>
      </c>
    </row>
    <row r="1324" spans="1:7">
      <c r="A1324" s="1" t="str">
        <f t="shared" si="40"/>
        <v>400Contributivo80</v>
      </c>
      <c r="B1324" s="1">
        <v>400</v>
      </c>
      <c r="C1324" s="1" t="s">
        <v>68</v>
      </c>
      <c r="D1324" s="1" t="s">
        <v>95</v>
      </c>
      <c r="E1324" s="1">
        <v>0</v>
      </c>
      <c r="F1324" s="1">
        <f>VLOOKUP(B1324,nombres!A:C,3,0)</f>
        <v>100000</v>
      </c>
      <c r="G1324" s="1">
        <f t="shared" si="41"/>
        <v>0</v>
      </c>
    </row>
    <row r="1325" spans="1:7">
      <c r="A1325" s="1" t="str">
        <f t="shared" si="40"/>
        <v>400Contributivo81</v>
      </c>
      <c r="B1325" s="1">
        <v>400</v>
      </c>
      <c r="C1325" s="1" t="s">
        <v>68</v>
      </c>
      <c r="D1325" s="1" t="s">
        <v>96</v>
      </c>
      <c r="E1325" s="1">
        <v>1.4027085940012859E-7</v>
      </c>
      <c r="F1325" s="1">
        <f>VLOOKUP(B1325,nombres!A:C,3,0)</f>
        <v>100000</v>
      </c>
      <c r="G1325" s="1">
        <f t="shared" si="41"/>
        <v>1.4027085940012859E-2</v>
      </c>
    </row>
    <row r="1326" spans="1:7">
      <c r="A1326" s="1" t="str">
        <f t="shared" si="40"/>
        <v>400Contributivo85</v>
      </c>
      <c r="B1326" s="1">
        <v>400</v>
      </c>
      <c r="C1326" s="1" t="s">
        <v>68</v>
      </c>
      <c r="D1326" s="1" t="s">
        <v>97</v>
      </c>
      <c r="E1326" s="1">
        <v>1.7887461882017299E-7</v>
      </c>
      <c r="F1326" s="1">
        <f>VLOOKUP(B1326,nombres!A:C,3,0)</f>
        <v>100000</v>
      </c>
      <c r="G1326" s="1">
        <f t="shared" si="41"/>
        <v>1.78874618820173E-2</v>
      </c>
    </row>
    <row r="1327" spans="1:7">
      <c r="A1327" s="1" t="str">
        <f t="shared" si="40"/>
        <v>400Contributivo86</v>
      </c>
      <c r="B1327" s="1">
        <v>400</v>
      </c>
      <c r="C1327" s="1" t="s">
        <v>68</v>
      </c>
      <c r="D1327" s="1" t="s">
        <v>98</v>
      </c>
      <c r="E1327" s="1">
        <v>3.5755198037355319E-8</v>
      </c>
      <c r="F1327" s="1">
        <f>VLOOKUP(B1327,nombres!A:C,3,0)</f>
        <v>100000</v>
      </c>
      <c r="G1327" s="1">
        <f t="shared" si="41"/>
        <v>3.5755198037355318E-3</v>
      </c>
    </row>
    <row r="1328" spans="1:7">
      <c r="A1328" s="1" t="str">
        <f t="shared" si="40"/>
        <v>400Contributivo88</v>
      </c>
      <c r="B1328" s="1">
        <v>400</v>
      </c>
      <c r="C1328" s="1" t="s">
        <v>68</v>
      </c>
      <c r="D1328" s="1" t="s">
        <v>99</v>
      </c>
      <c r="E1328" s="1">
        <v>0</v>
      </c>
      <c r="F1328" s="1">
        <f>VLOOKUP(B1328,nombres!A:C,3,0)</f>
        <v>100000</v>
      </c>
      <c r="G1328" s="1">
        <f t="shared" si="41"/>
        <v>0</v>
      </c>
    </row>
    <row r="1329" spans="1:7">
      <c r="A1329" s="1" t="str">
        <f t="shared" si="40"/>
        <v>400Contributivo91</v>
      </c>
      <c r="B1329" s="1">
        <v>400</v>
      </c>
      <c r="C1329" s="1" t="s">
        <v>68</v>
      </c>
      <c r="D1329" s="1" t="s">
        <v>100</v>
      </c>
      <c r="E1329" s="1">
        <v>0</v>
      </c>
      <c r="F1329" s="1">
        <f>VLOOKUP(B1329,nombres!A:C,3,0)</f>
        <v>100000</v>
      </c>
      <c r="G1329" s="1">
        <f t="shared" si="41"/>
        <v>0</v>
      </c>
    </row>
    <row r="1330" spans="1:7">
      <c r="A1330" s="1" t="str">
        <f t="shared" si="40"/>
        <v>400Contributivo94</v>
      </c>
      <c r="B1330" s="1">
        <v>400</v>
      </c>
      <c r="C1330" s="1" t="s">
        <v>68</v>
      </c>
      <c r="D1330" s="1" t="s">
        <v>101</v>
      </c>
      <c r="E1330" s="1">
        <v>7.2182866670791314E-8</v>
      </c>
      <c r="F1330" s="1">
        <f>VLOOKUP(B1330,nombres!A:C,3,0)</f>
        <v>100000</v>
      </c>
      <c r="G1330" s="1">
        <f t="shared" si="41"/>
        <v>7.2182866670791315E-3</v>
      </c>
    </row>
    <row r="1331" spans="1:7">
      <c r="A1331" s="1" t="str">
        <f t="shared" si="40"/>
        <v>400Contributivo95</v>
      </c>
      <c r="B1331" s="1">
        <v>400</v>
      </c>
      <c r="C1331" s="1" t="s">
        <v>68</v>
      </c>
      <c r="D1331" s="1" t="s">
        <v>102</v>
      </c>
      <c r="E1331" s="1">
        <v>7.2182866670791314E-8</v>
      </c>
      <c r="F1331" s="1">
        <f>VLOOKUP(B1331,nombres!A:C,3,0)</f>
        <v>100000</v>
      </c>
      <c r="G1331" s="1">
        <f t="shared" si="41"/>
        <v>7.2182866670791315E-3</v>
      </c>
    </row>
    <row r="1332" spans="1:7">
      <c r="A1332" s="1" t="str">
        <f t="shared" si="40"/>
        <v>400Contributivo97</v>
      </c>
      <c r="B1332" s="1">
        <v>400</v>
      </c>
      <c r="C1332" s="1" t="s">
        <v>68</v>
      </c>
      <c r="D1332" s="1" t="s">
        <v>103</v>
      </c>
      <c r="E1332" s="1">
        <v>0</v>
      </c>
      <c r="F1332" s="1">
        <f>VLOOKUP(B1332,nombres!A:C,3,0)</f>
        <v>100000</v>
      </c>
      <c r="G1332" s="1">
        <f t="shared" si="41"/>
        <v>0</v>
      </c>
    </row>
    <row r="1333" spans="1:7">
      <c r="A1333" s="1" t="str">
        <f t="shared" si="40"/>
        <v>400Contributivo99</v>
      </c>
      <c r="B1333" s="1">
        <v>400</v>
      </c>
      <c r="C1333" s="1" t="s">
        <v>68</v>
      </c>
      <c r="D1333" s="1" t="s">
        <v>104</v>
      </c>
      <c r="E1333" s="1">
        <v>0</v>
      </c>
      <c r="F1333" s="1">
        <f>VLOOKUP(B1333,nombres!A:C,3,0)</f>
        <v>100000</v>
      </c>
      <c r="G1333" s="1">
        <f t="shared" si="41"/>
        <v>0</v>
      </c>
    </row>
    <row r="1334" spans="1:7">
      <c r="A1334" s="1" t="str">
        <f t="shared" si="40"/>
        <v>400Subsidiado00</v>
      </c>
      <c r="B1334" s="1">
        <v>400</v>
      </c>
      <c r="C1334" s="1" t="s">
        <v>105</v>
      </c>
      <c r="D1334" s="1" t="s">
        <v>69</v>
      </c>
      <c r="E1334" s="1">
        <v>0</v>
      </c>
      <c r="F1334" s="1">
        <f>VLOOKUP(B1334,nombres!A:C,3,0)</f>
        <v>100000</v>
      </c>
      <c r="G1334" s="1">
        <f t="shared" si="41"/>
        <v>0</v>
      </c>
    </row>
    <row r="1335" spans="1:7">
      <c r="A1335" s="1" t="str">
        <f t="shared" si="40"/>
        <v>400Subsidiado01</v>
      </c>
      <c r="B1335" s="1">
        <v>400</v>
      </c>
      <c r="C1335" s="1" t="s">
        <v>105</v>
      </c>
      <c r="D1335" s="1" t="s">
        <v>70</v>
      </c>
      <c r="E1335" s="1">
        <v>0</v>
      </c>
      <c r="F1335" s="1">
        <f>VLOOKUP(B1335,nombres!A:C,3,0)</f>
        <v>100000</v>
      </c>
      <c r="G1335" s="1">
        <f t="shared" si="41"/>
        <v>0</v>
      </c>
    </row>
    <row r="1336" spans="1:7">
      <c r="A1336" s="1" t="str">
        <f t="shared" si="40"/>
        <v>400Subsidiado05</v>
      </c>
      <c r="B1336" s="1">
        <v>400</v>
      </c>
      <c r="C1336" s="1" t="s">
        <v>105</v>
      </c>
      <c r="D1336" s="1" t="s">
        <v>71</v>
      </c>
      <c r="E1336" s="1">
        <v>1.5815185075135935E-6</v>
      </c>
      <c r="F1336" s="1">
        <f>VLOOKUP(B1336,nombres!A:C,3,0)</f>
        <v>100000</v>
      </c>
      <c r="G1336" s="1">
        <f t="shared" si="41"/>
        <v>0.15815185075135935</v>
      </c>
    </row>
    <row r="1337" spans="1:7">
      <c r="A1337" s="1" t="str">
        <f t="shared" si="40"/>
        <v>400Subsidiado08</v>
      </c>
      <c r="B1337" s="1">
        <v>400</v>
      </c>
      <c r="C1337" s="1" t="s">
        <v>105</v>
      </c>
      <c r="D1337" s="1" t="s">
        <v>72</v>
      </c>
      <c r="E1337" s="1">
        <v>3.5875294774437716E-6</v>
      </c>
      <c r="F1337" s="1">
        <f>VLOOKUP(B1337,nombres!A:C,3,0)</f>
        <v>100000</v>
      </c>
      <c r="G1337" s="1">
        <f t="shared" si="41"/>
        <v>0.35875294774437716</v>
      </c>
    </row>
    <row r="1338" spans="1:7">
      <c r="A1338" s="1" t="str">
        <f t="shared" si="40"/>
        <v>400Subsidiado11</v>
      </c>
      <c r="B1338" s="1">
        <v>400</v>
      </c>
      <c r="C1338" s="1" t="s">
        <v>105</v>
      </c>
      <c r="D1338" s="1" t="s">
        <v>73</v>
      </c>
      <c r="E1338" s="1">
        <v>1.5961780847074008E-6</v>
      </c>
      <c r="F1338" s="1">
        <f>VLOOKUP(B1338,nombres!A:C,3,0)</f>
        <v>100000</v>
      </c>
      <c r="G1338" s="1">
        <f t="shared" si="41"/>
        <v>0.15961780847074009</v>
      </c>
    </row>
    <row r="1339" spans="1:7">
      <c r="A1339" s="1" t="str">
        <f t="shared" si="40"/>
        <v>400Subsidiado13</v>
      </c>
      <c r="B1339" s="1">
        <v>400</v>
      </c>
      <c r="C1339" s="1" t="s">
        <v>105</v>
      </c>
      <c r="D1339" s="1" t="s">
        <v>74</v>
      </c>
      <c r="E1339" s="1">
        <v>1.3395287437212746E-6</v>
      </c>
      <c r="F1339" s="1">
        <f>VLOOKUP(B1339,nombres!A:C,3,0)</f>
        <v>100000</v>
      </c>
      <c r="G1339" s="1">
        <f t="shared" si="41"/>
        <v>0.13395287437212747</v>
      </c>
    </row>
    <row r="1340" spans="1:7">
      <c r="A1340" s="1" t="str">
        <f t="shared" si="40"/>
        <v>400Subsidiado15</v>
      </c>
      <c r="B1340" s="1">
        <v>400</v>
      </c>
      <c r="C1340" s="1" t="s">
        <v>105</v>
      </c>
      <c r="D1340" s="1" t="s">
        <v>75</v>
      </c>
      <c r="E1340" s="1">
        <v>3.7378592944187116E-7</v>
      </c>
      <c r="F1340" s="1">
        <f>VLOOKUP(B1340,nombres!A:C,3,0)</f>
        <v>100000</v>
      </c>
      <c r="G1340" s="1">
        <f t="shared" si="41"/>
        <v>3.737859294418712E-2</v>
      </c>
    </row>
    <row r="1341" spans="1:7">
      <c r="A1341" s="1" t="str">
        <f t="shared" si="40"/>
        <v>400Subsidiado17</v>
      </c>
      <c r="B1341" s="1">
        <v>400</v>
      </c>
      <c r="C1341" s="1" t="s">
        <v>105</v>
      </c>
      <c r="D1341" s="1" t="s">
        <v>76</v>
      </c>
      <c r="E1341" s="1">
        <v>4.7531319749618273E-7</v>
      </c>
      <c r="F1341" s="1">
        <f>VLOOKUP(B1341,nombres!A:C,3,0)</f>
        <v>100000</v>
      </c>
      <c r="G1341" s="1">
        <f t="shared" si="41"/>
        <v>4.7531319749618273E-2</v>
      </c>
    </row>
    <row r="1342" spans="1:7">
      <c r="A1342" s="1" t="str">
        <f t="shared" si="40"/>
        <v>400Subsidiado18</v>
      </c>
      <c r="B1342" s="1">
        <v>400</v>
      </c>
      <c r="C1342" s="1" t="s">
        <v>105</v>
      </c>
      <c r="D1342" s="1" t="s">
        <v>77</v>
      </c>
      <c r="E1342" s="1">
        <v>1.4891413100051426E-7</v>
      </c>
      <c r="F1342" s="1">
        <f>VLOOKUP(B1342,nombres!A:C,3,0)</f>
        <v>100000</v>
      </c>
      <c r="G1342" s="1">
        <f t="shared" si="41"/>
        <v>1.4891413100051426E-2</v>
      </c>
    </row>
    <row r="1343" spans="1:7">
      <c r="A1343" s="1" t="str">
        <f t="shared" si="40"/>
        <v>400Subsidiado19</v>
      </c>
      <c r="B1343" s="1">
        <v>400</v>
      </c>
      <c r="C1343" s="1" t="s">
        <v>105</v>
      </c>
      <c r="D1343" s="1" t="s">
        <v>78</v>
      </c>
      <c r="E1343" s="1">
        <v>5.7181260008927806E-7</v>
      </c>
      <c r="F1343" s="1">
        <f>VLOOKUP(B1343,nombres!A:C,3,0)</f>
        <v>100000</v>
      </c>
      <c r="G1343" s="1">
        <f t="shared" si="41"/>
        <v>5.7181260008927808E-2</v>
      </c>
    </row>
    <row r="1344" spans="1:7">
      <c r="A1344" s="1" t="str">
        <f t="shared" si="40"/>
        <v>400Subsidiado20</v>
      </c>
      <c r="B1344" s="1">
        <v>400</v>
      </c>
      <c r="C1344" s="1" t="s">
        <v>105</v>
      </c>
      <c r="D1344" s="1" t="s">
        <v>79</v>
      </c>
      <c r="E1344" s="1">
        <v>1.4823906985626644E-6</v>
      </c>
      <c r="F1344" s="1">
        <f>VLOOKUP(B1344,nombres!A:C,3,0)</f>
        <v>100000</v>
      </c>
      <c r="G1344" s="1">
        <f t="shared" si="41"/>
        <v>0.14823906985626645</v>
      </c>
    </row>
    <row r="1345" spans="1:7">
      <c r="A1345" s="1" t="str">
        <f t="shared" si="40"/>
        <v>400Subsidiado23</v>
      </c>
      <c r="B1345" s="1">
        <v>400</v>
      </c>
      <c r="C1345" s="1" t="s">
        <v>105</v>
      </c>
      <c r="D1345" s="1" t="s">
        <v>80</v>
      </c>
      <c r="E1345" s="1">
        <v>1.2670672156593329E-6</v>
      </c>
      <c r="F1345" s="1">
        <f>VLOOKUP(B1345,nombres!A:C,3,0)</f>
        <v>100000</v>
      </c>
      <c r="G1345" s="1">
        <f t="shared" si="41"/>
        <v>0.12670672156593329</v>
      </c>
    </row>
    <row r="1346" spans="1:7">
      <c r="A1346" s="1" t="str">
        <f t="shared" si="40"/>
        <v>400Subsidiado25</v>
      </c>
      <c r="B1346" s="1">
        <v>400</v>
      </c>
      <c r="C1346" s="1" t="s">
        <v>105</v>
      </c>
      <c r="D1346" s="1" t="s">
        <v>81</v>
      </c>
      <c r="E1346" s="1">
        <v>5.6276336719202822E-7</v>
      </c>
      <c r="F1346" s="1">
        <f>VLOOKUP(B1346,nombres!A:C,3,0)</f>
        <v>100000</v>
      </c>
      <c r="G1346" s="1">
        <f t="shared" si="41"/>
        <v>5.6276336719202825E-2</v>
      </c>
    </row>
    <row r="1347" spans="1:7">
      <c r="A1347" s="1" t="str">
        <f t="shared" ref="A1347:A1410" si="42">CONCATENATE(B1347,C1347,D1347)</f>
        <v>400Subsidiado27</v>
      </c>
      <c r="B1347" s="1">
        <v>400</v>
      </c>
      <c r="C1347" s="1" t="s">
        <v>105</v>
      </c>
      <c r="D1347" s="1" t="s">
        <v>82</v>
      </c>
      <c r="E1347" s="1">
        <v>0</v>
      </c>
      <c r="F1347" s="1">
        <f>VLOOKUP(B1347,nombres!A:C,3,0)</f>
        <v>100000</v>
      </c>
      <c r="G1347" s="1">
        <f t="shared" ref="G1347:G1410" si="43">E1347*F1347</f>
        <v>0</v>
      </c>
    </row>
    <row r="1348" spans="1:7">
      <c r="A1348" s="1" t="str">
        <f t="shared" si="42"/>
        <v>400Subsidiado41</v>
      </c>
      <c r="B1348" s="1">
        <v>400</v>
      </c>
      <c r="C1348" s="1" t="s">
        <v>105</v>
      </c>
      <c r="D1348" s="1" t="s">
        <v>83</v>
      </c>
      <c r="E1348" s="1">
        <v>4.8203485474949712E-7</v>
      </c>
      <c r="F1348" s="1">
        <f>VLOOKUP(B1348,nombres!A:C,3,0)</f>
        <v>100000</v>
      </c>
      <c r="G1348" s="1">
        <f t="shared" si="43"/>
        <v>4.8203485474949709E-2</v>
      </c>
    </row>
    <row r="1349" spans="1:7">
      <c r="A1349" s="1" t="str">
        <f t="shared" si="42"/>
        <v>400Subsidiado44</v>
      </c>
      <c r="B1349" s="1">
        <v>400</v>
      </c>
      <c r="C1349" s="1" t="s">
        <v>105</v>
      </c>
      <c r="D1349" s="1" t="s">
        <v>84</v>
      </c>
      <c r="E1349" s="1">
        <v>6.2882878127776892E-7</v>
      </c>
      <c r="F1349" s="1">
        <f>VLOOKUP(B1349,nombres!A:C,3,0)</f>
        <v>100000</v>
      </c>
      <c r="G1349" s="1">
        <f t="shared" si="43"/>
        <v>6.2882878127776889E-2</v>
      </c>
    </row>
    <row r="1350" spans="1:7">
      <c r="A1350" s="1" t="str">
        <f t="shared" si="42"/>
        <v>400Subsidiado47</v>
      </c>
      <c r="B1350" s="1">
        <v>400</v>
      </c>
      <c r="C1350" s="1" t="s">
        <v>105</v>
      </c>
      <c r="D1350" s="1" t="s">
        <v>85</v>
      </c>
      <c r="E1350" s="1">
        <v>5.5338230867947729E-7</v>
      </c>
      <c r="F1350" s="1">
        <f>VLOOKUP(B1350,nombres!A:C,3,0)</f>
        <v>100000</v>
      </c>
      <c r="G1350" s="1">
        <f t="shared" si="43"/>
        <v>5.533823086794773E-2</v>
      </c>
    </row>
    <row r="1351" spans="1:7">
      <c r="A1351" s="1" t="str">
        <f t="shared" si="42"/>
        <v>400Subsidiado50</v>
      </c>
      <c r="B1351" s="1">
        <v>400</v>
      </c>
      <c r="C1351" s="1" t="s">
        <v>105</v>
      </c>
      <c r="D1351" s="1" t="s">
        <v>86</v>
      </c>
      <c r="E1351" s="1">
        <v>4.9857395330059213E-7</v>
      </c>
      <c r="F1351" s="1">
        <f>VLOOKUP(B1351,nombres!A:C,3,0)</f>
        <v>100000</v>
      </c>
      <c r="G1351" s="1">
        <f t="shared" si="43"/>
        <v>4.9857395330059215E-2</v>
      </c>
    </row>
    <row r="1352" spans="1:7">
      <c r="A1352" s="1" t="str">
        <f t="shared" si="42"/>
        <v>400Subsidiado52</v>
      </c>
      <c r="B1352" s="1">
        <v>400</v>
      </c>
      <c r="C1352" s="1" t="s">
        <v>105</v>
      </c>
      <c r="D1352" s="1" t="s">
        <v>87</v>
      </c>
      <c r="E1352" s="1">
        <v>1.0998135468630318E-6</v>
      </c>
      <c r="F1352" s="1">
        <f>VLOOKUP(B1352,nombres!A:C,3,0)</f>
        <v>100000</v>
      </c>
      <c r="G1352" s="1">
        <f t="shared" si="43"/>
        <v>0.10998135468630317</v>
      </c>
    </row>
    <row r="1353" spans="1:7">
      <c r="A1353" s="1" t="str">
        <f t="shared" si="42"/>
        <v>400Subsidiado54</v>
      </c>
      <c r="B1353" s="1">
        <v>400</v>
      </c>
      <c r="C1353" s="1" t="s">
        <v>105</v>
      </c>
      <c r="D1353" s="1" t="s">
        <v>88</v>
      </c>
      <c r="E1353" s="1">
        <v>1.2342767099621774E-6</v>
      </c>
      <c r="F1353" s="1">
        <f>VLOOKUP(B1353,nombres!A:C,3,0)</f>
        <v>100000</v>
      </c>
      <c r="G1353" s="1">
        <f t="shared" si="43"/>
        <v>0.12342767099621774</v>
      </c>
    </row>
    <row r="1354" spans="1:7">
      <c r="A1354" s="1" t="str">
        <f t="shared" si="42"/>
        <v>400Subsidiado63</v>
      </c>
      <c r="B1354" s="1">
        <v>400</v>
      </c>
      <c r="C1354" s="1" t="s">
        <v>105</v>
      </c>
      <c r="D1354" s="1" t="s">
        <v>89</v>
      </c>
      <c r="E1354" s="1">
        <v>3.2639731594463561E-7</v>
      </c>
      <c r="F1354" s="1">
        <f>VLOOKUP(B1354,nombres!A:C,3,0)</f>
        <v>100000</v>
      </c>
      <c r="G1354" s="1">
        <f t="shared" si="43"/>
        <v>3.263973159446356E-2</v>
      </c>
    </row>
    <row r="1355" spans="1:7">
      <c r="A1355" s="1" t="str">
        <f t="shared" si="42"/>
        <v>400Subsidiado66</v>
      </c>
      <c r="B1355" s="1">
        <v>400</v>
      </c>
      <c r="C1355" s="1" t="s">
        <v>105</v>
      </c>
      <c r="D1355" s="1" t="s">
        <v>90</v>
      </c>
      <c r="E1355" s="1">
        <v>1.8582860534212792E-7</v>
      </c>
      <c r="F1355" s="1">
        <f>VLOOKUP(B1355,nombres!A:C,3,0)</f>
        <v>100000</v>
      </c>
      <c r="G1355" s="1">
        <f t="shared" si="43"/>
        <v>1.8582860534212792E-2</v>
      </c>
    </row>
    <row r="1356" spans="1:7">
      <c r="A1356" s="1" t="str">
        <f t="shared" si="42"/>
        <v>400Subsidiado68</v>
      </c>
      <c r="B1356" s="1">
        <v>400</v>
      </c>
      <c r="C1356" s="1" t="s">
        <v>105</v>
      </c>
      <c r="D1356" s="1" t="s">
        <v>91</v>
      </c>
      <c r="E1356" s="1">
        <v>7.0508475987635534E-7</v>
      </c>
      <c r="F1356" s="1">
        <f>VLOOKUP(B1356,nombres!A:C,3,0)</f>
        <v>100000</v>
      </c>
      <c r="G1356" s="1">
        <f t="shared" si="43"/>
        <v>7.050847598763553E-2</v>
      </c>
    </row>
    <row r="1357" spans="1:7">
      <c r="A1357" s="1" t="str">
        <f t="shared" si="42"/>
        <v>400Subsidiado70</v>
      </c>
      <c r="B1357" s="1">
        <v>400</v>
      </c>
      <c r="C1357" s="1" t="s">
        <v>105</v>
      </c>
      <c r="D1357" s="1" t="s">
        <v>92</v>
      </c>
      <c r="E1357" s="1">
        <v>7.4671214936551039E-7</v>
      </c>
      <c r="F1357" s="1">
        <f>VLOOKUP(B1357,nombres!A:C,3,0)</f>
        <v>100000</v>
      </c>
      <c r="G1357" s="1">
        <f t="shared" si="43"/>
        <v>7.4671214936551045E-2</v>
      </c>
    </row>
    <row r="1358" spans="1:7">
      <c r="A1358" s="1" t="str">
        <f t="shared" si="42"/>
        <v>400Subsidiado73</v>
      </c>
      <c r="B1358" s="1">
        <v>400</v>
      </c>
      <c r="C1358" s="1" t="s">
        <v>105</v>
      </c>
      <c r="D1358" s="1" t="s">
        <v>93</v>
      </c>
      <c r="E1358" s="1">
        <v>6.234343868847717E-7</v>
      </c>
      <c r="F1358" s="1">
        <f>VLOOKUP(B1358,nombres!A:C,3,0)</f>
        <v>100000</v>
      </c>
      <c r="G1358" s="1">
        <f t="shared" si="43"/>
        <v>6.2343438688477172E-2</v>
      </c>
    </row>
    <row r="1359" spans="1:7">
      <c r="A1359" s="1" t="str">
        <f t="shared" si="42"/>
        <v>400Subsidiado76</v>
      </c>
      <c r="B1359" s="1">
        <v>400</v>
      </c>
      <c r="C1359" s="1" t="s">
        <v>105</v>
      </c>
      <c r="D1359" s="1" t="s">
        <v>94</v>
      </c>
      <c r="E1359" s="1">
        <v>1.158342516161698E-6</v>
      </c>
      <c r="F1359" s="1">
        <f>VLOOKUP(B1359,nombres!A:C,3,0)</f>
        <v>100000</v>
      </c>
      <c r="G1359" s="1">
        <f t="shared" si="43"/>
        <v>0.11583425161616979</v>
      </c>
    </row>
    <row r="1360" spans="1:7">
      <c r="A1360" s="1" t="str">
        <f t="shared" si="42"/>
        <v>400Subsidiado80</v>
      </c>
      <c r="B1360" s="1">
        <v>400</v>
      </c>
      <c r="C1360" s="1" t="s">
        <v>105</v>
      </c>
      <c r="D1360" s="1" t="s">
        <v>95</v>
      </c>
      <c r="E1360" s="1">
        <v>0</v>
      </c>
      <c r="F1360" s="1">
        <f>VLOOKUP(B1360,nombres!A:C,3,0)</f>
        <v>100000</v>
      </c>
      <c r="G1360" s="1">
        <f t="shared" si="43"/>
        <v>0</v>
      </c>
    </row>
    <row r="1361" spans="1:7">
      <c r="A1361" s="1" t="str">
        <f t="shared" si="42"/>
        <v>400Subsidiado81</v>
      </c>
      <c r="B1361" s="1">
        <v>400</v>
      </c>
      <c r="C1361" s="1" t="s">
        <v>105</v>
      </c>
      <c r="D1361" s="1" t="s">
        <v>96</v>
      </c>
      <c r="E1361" s="1">
        <v>3.1934851438240279E-7</v>
      </c>
      <c r="F1361" s="1">
        <f>VLOOKUP(B1361,nombres!A:C,3,0)</f>
        <v>100000</v>
      </c>
      <c r="G1361" s="1">
        <f t="shared" si="43"/>
        <v>3.1934851438240278E-2</v>
      </c>
    </row>
    <row r="1362" spans="1:7">
      <c r="A1362" s="1" t="str">
        <f t="shared" si="42"/>
        <v>400Subsidiado85</v>
      </c>
      <c r="B1362" s="1">
        <v>400</v>
      </c>
      <c r="C1362" s="1" t="s">
        <v>105</v>
      </c>
      <c r="D1362" s="1" t="s">
        <v>97</v>
      </c>
      <c r="E1362" s="1">
        <v>1.9049091759061326E-7</v>
      </c>
      <c r="F1362" s="1">
        <f>VLOOKUP(B1362,nombres!A:C,3,0)</f>
        <v>100000</v>
      </c>
      <c r="G1362" s="1">
        <f t="shared" si="43"/>
        <v>1.9049091759061325E-2</v>
      </c>
    </row>
    <row r="1363" spans="1:7">
      <c r="A1363" s="1" t="str">
        <f t="shared" si="42"/>
        <v>400Subsidiado86</v>
      </c>
      <c r="B1363" s="1">
        <v>400</v>
      </c>
      <c r="C1363" s="1" t="s">
        <v>105</v>
      </c>
      <c r="D1363" s="1" t="s">
        <v>98</v>
      </c>
      <c r="E1363" s="1">
        <v>3.0034137968168018E-7</v>
      </c>
      <c r="F1363" s="1">
        <f>VLOOKUP(B1363,nombres!A:C,3,0)</f>
        <v>100000</v>
      </c>
      <c r="G1363" s="1">
        <f t="shared" si="43"/>
        <v>3.0034137968168017E-2</v>
      </c>
    </row>
    <row r="1364" spans="1:7">
      <c r="A1364" s="1" t="str">
        <f t="shared" si="42"/>
        <v>400Subsidiado88</v>
      </c>
      <c r="B1364" s="1">
        <v>400</v>
      </c>
      <c r="C1364" s="1" t="s">
        <v>105</v>
      </c>
      <c r="D1364" s="1" t="s">
        <v>99</v>
      </c>
      <c r="E1364" s="1">
        <v>0</v>
      </c>
      <c r="F1364" s="1">
        <f>VLOOKUP(B1364,nombres!A:C,3,0)</f>
        <v>100000</v>
      </c>
      <c r="G1364" s="1">
        <f t="shared" si="43"/>
        <v>0</v>
      </c>
    </row>
    <row r="1365" spans="1:7">
      <c r="A1365" s="1" t="str">
        <f t="shared" si="42"/>
        <v>400Subsidiado91</v>
      </c>
      <c r="B1365" s="1">
        <v>400</v>
      </c>
      <c r="C1365" s="1" t="s">
        <v>105</v>
      </c>
      <c r="D1365" s="1" t="s">
        <v>100</v>
      </c>
      <c r="E1365" s="1">
        <v>0</v>
      </c>
      <c r="F1365" s="1">
        <f>VLOOKUP(B1365,nombres!A:C,3,0)</f>
        <v>100000</v>
      </c>
      <c r="G1365" s="1">
        <f t="shared" si="43"/>
        <v>0</v>
      </c>
    </row>
    <row r="1366" spans="1:7">
      <c r="A1366" s="1" t="str">
        <f t="shared" si="42"/>
        <v>400Subsidiado94</v>
      </c>
      <c r="B1366" s="1">
        <v>400</v>
      </c>
      <c r="C1366" s="1" t="s">
        <v>105</v>
      </c>
      <c r="D1366" s="1" t="s">
        <v>101</v>
      </c>
      <c r="E1366" s="1">
        <v>4.8192959772357051E-8</v>
      </c>
      <c r="F1366" s="1">
        <f>VLOOKUP(B1366,nombres!A:C,3,0)</f>
        <v>100000</v>
      </c>
      <c r="G1366" s="1">
        <f t="shared" si="43"/>
        <v>4.819295977235705E-3</v>
      </c>
    </row>
    <row r="1367" spans="1:7">
      <c r="A1367" s="1" t="str">
        <f t="shared" si="42"/>
        <v>400Subsidiado95</v>
      </c>
      <c r="B1367" s="1">
        <v>400</v>
      </c>
      <c r="C1367" s="1" t="s">
        <v>105</v>
      </c>
      <c r="D1367" s="1" t="s">
        <v>102</v>
      </c>
      <c r="E1367" s="1">
        <v>8.5928507369746015E-8</v>
      </c>
      <c r="F1367" s="1">
        <f>VLOOKUP(B1367,nombres!A:C,3,0)</f>
        <v>100000</v>
      </c>
      <c r="G1367" s="1">
        <f t="shared" si="43"/>
        <v>8.592850736974602E-3</v>
      </c>
    </row>
    <row r="1368" spans="1:7">
      <c r="A1368" s="1" t="str">
        <f t="shared" si="42"/>
        <v>400Subsidiado97</v>
      </c>
      <c r="B1368" s="1">
        <v>400</v>
      </c>
      <c r="C1368" s="1" t="s">
        <v>105</v>
      </c>
      <c r="D1368" s="1" t="s">
        <v>103</v>
      </c>
      <c r="E1368" s="1">
        <v>0</v>
      </c>
      <c r="F1368" s="1">
        <f>VLOOKUP(B1368,nombres!A:C,3,0)</f>
        <v>100000</v>
      </c>
      <c r="G1368" s="1">
        <f t="shared" si="43"/>
        <v>0</v>
      </c>
    </row>
    <row r="1369" spans="1:7">
      <c r="A1369" s="1" t="str">
        <f t="shared" si="42"/>
        <v>400Subsidiado99</v>
      </c>
      <c r="B1369" s="1">
        <v>400</v>
      </c>
      <c r="C1369" s="1" t="s">
        <v>105</v>
      </c>
      <c r="D1369" s="1" t="s">
        <v>104</v>
      </c>
      <c r="E1369" s="1">
        <v>8.5928507369746015E-8</v>
      </c>
      <c r="F1369" s="1">
        <f>VLOOKUP(B1369,nombres!A:C,3,0)</f>
        <v>100000</v>
      </c>
      <c r="G1369" s="1">
        <f t="shared" si="43"/>
        <v>8.592850736974602E-3</v>
      </c>
    </row>
    <row r="1370" spans="1:7">
      <c r="A1370" s="1" t="str">
        <f t="shared" si="42"/>
        <v>410Contributivo00</v>
      </c>
      <c r="B1370" s="1">
        <v>410</v>
      </c>
      <c r="C1370" s="1" t="s">
        <v>68</v>
      </c>
      <c r="D1370" s="1" t="s">
        <v>69</v>
      </c>
      <c r="E1370" s="1">
        <v>0</v>
      </c>
      <c r="F1370" s="1">
        <f>VLOOKUP(B1370,nombres!A:C,3,0)</f>
        <v>100000</v>
      </c>
      <c r="G1370" s="1">
        <f t="shared" si="43"/>
        <v>0</v>
      </c>
    </row>
    <row r="1371" spans="1:7">
      <c r="A1371" s="1" t="str">
        <f t="shared" si="42"/>
        <v>410Contributivo01</v>
      </c>
      <c r="B1371" s="1">
        <v>410</v>
      </c>
      <c r="C1371" s="1" t="s">
        <v>68</v>
      </c>
      <c r="D1371" s="1" t="s">
        <v>70</v>
      </c>
      <c r="E1371" s="1">
        <v>0</v>
      </c>
      <c r="F1371" s="1">
        <f>VLOOKUP(B1371,nombres!A:C,3,0)</f>
        <v>100000</v>
      </c>
      <c r="G1371" s="1">
        <f t="shared" si="43"/>
        <v>0</v>
      </c>
    </row>
    <row r="1372" spans="1:7">
      <c r="A1372" s="1" t="str">
        <f t="shared" si="42"/>
        <v>410Contributivo05</v>
      </c>
      <c r="B1372" s="1">
        <v>410</v>
      </c>
      <c r="C1372" s="1" t="s">
        <v>68</v>
      </c>
      <c r="D1372" s="1" t="s">
        <v>71</v>
      </c>
      <c r="E1372" s="1">
        <v>1.5968339425234867E-5</v>
      </c>
      <c r="F1372" s="1">
        <f>VLOOKUP(B1372,nombres!A:C,3,0)</f>
        <v>100000</v>
      </c>
      <c r="G1372" s="1">
        <f t="shared" si="43"/>
        <v>1.5968339425234868</v>
      </c>
    </row>
    <row r="1373" spans="1:7">
      <c r="A1373" s="1" t="str">
        <f t="shared" si="42"/>
        <v>410Contributivo08</v>
      </c>
      <c r="B1373" s="1">
        <v>410</v>
      </c>
      <c r="C1373" s="1" t="s">
        <v>68</v>
      </c>
      <c r="D1373" s="1" t="s">
        <v>72</v>
      </c>
      <c r="E1373" s="1">
        <v>5.6013460248390938E-6</v>
      </c>
      <c r="F1373" s="1">
        <f>VLOOKUP(B1373,nombres!A:C,3,0)</f>
        <v>100000</v>
      </c>
      <c r="G1373" s="1">
        <f t="shared" si="43"/>
        <v>0.56013460248390934</v>
      </c>
    </row>
    <row r="1374" spans="1:7">
      <c r="A1374" s="1" t="str">
        <f t="shared" si="42"/>
        <v>410Contributivo11</v>
      </c>
      <c r="B1374" s="1">
        <v>410</v>
      </c>
      <c r="C1374" s="1" t="s">
        <v>68</v>
      </c>
      <c r="D1374" s="1" t="s">
        <v>73</v>
      </c>
      <c r="E1374" s="1">
        <v>2.5833933800323018E-5</v>
      </c>
      <c r="F1374" s="1">
        <f>VLOOKUP(B1374,nombres!A:C,3,0)</f>
        <v>100000</v>
      </c>
      <c r="G1374" s="1">
        <f t="shared" si="43"/>
        <v>2.5833933800323017</v>
      </c>
    </row>
    <row r="1375" spans="1:7">
      <c r="A1375" s="1" t="str">
        <f t="shared" si="42"/>
        <v>410Contributivo13</v>
      </c>
      <c r="B1375" s="1">
        <v>410</v>
      </c>
      <c r="C1375" s="1" t="s">
        <v>68</v>
      </c>
      <c r="D1375" s="1" t="s">
        <v>74</v>
      </c>
      <c r="E1375" s="1">
        <v>1.6693232022520107E-6</v>
      </c>
      <c r="F1375" s="1">
        <f>VLOOKUP(B1375,nombres!A:C,3,0)</f>
        <v>100000</v>
      </c>
      <c r="G1375" s="1">
        <f t="shared" si="43"/>
        <v>0.16693232022520108</v>
      </c>
    </row>
    <row r="1376" spans="1:7">
      <c r="A1376" s="1" t="str">
        <f t="shared" si="42"/>
        <v>410Contributivo15</v>
      </c>
      <c r="B1376" s="1">
        <v>410</v>
      </c>
      <c r="C1376" s="1" t="s">
        <v>68</v>
      </c>
      <c r="D1376" s="1" t="s">
        <v>75</v>
      </c>
      <c r="E1376" s="1">
        <v>1.9986554454027185E-6</v>
      </c>
      <c r="F1376" s="1">
        <f>VLOOKUP(B1376,nombres!A:C,3,0)</f>
        <v>100000</v>
      </c>
      <c r="G1376" s="1">
        <f t="shared" si="43"/>
        <v>0.19986554454027186</v>
      </c>
    </row>
    <row r="1377" spans="1:7">
      <c r="A1377" s="1" t="str">
        <f t="shared" si="42"/>
        <v>410Contributivo17</v>
      </c>
      <c r="B1377" s="1">
        <v>410</v>
      </c>
      <c r="C1377" s="1" t="s">
        <v>68</v>
      </c>
      <c r="D1377" s="1" t="s">
        <v>76</v>
      </c>
      <c r="E1377" s="1">
        <v>2.8409274943361346E-6</v>
      </c>
      <c r="F1377" s="1">
        <f>VLOOKUP(B1377,nombres!A:C,3,0)</f>
        <v>100000</v>
      </c>
      <c r="G1377" s="1">
        <f t="shared" si="43"/>
        <v>0.28409274943361346</v>
      </c>
    </row>
    <row r="1378" spans="1:7">
      <c r="A1378" s="1" t="str">
        <f t="shared" si="42"/>
        <v>410Contributivo18</v>
      </c>
      <c r="B1378" s="1">
        <v>410</v>
      </c>
      <c r="C1378" s="1" t="s">
        <v>68</v>
      </c>
      <c r="D1378" s="1" t="s">
        <v>77</v>
      </c>
      <c r="E1378" s="1">
        <v>1.0669145133526572E-7</v>
      </c>
      <c r="F1378" s="1">
        <f>VLOOKUP(B1378,nombres!A:C,3,0)</f>
        <v>100000</v>
      </c>
      <c r="G1378" s="1">
        <f t="shared" si="43"/>
        <v>1.0669145133526571E-2</v>
      </c>
    </row>
    <row r="1379" spans="1:7">
      <c r="A1379" s="1" t="str">
        <f t="shared" si="42"/>
        <v>410Contributivo19</v>
      </c>
      <c r="B1379" s="1">
        <v>410</v>
      </c>
      <c r="C1379" s="1" t="s">
        <v>68</v>
      </c>
      <c r="D1379" s="1" t="s">
        <v>78</v>
      </c>
      <c r="E1379" s="1">
        <v>1.3956806140773733E-6</v>
      </c>
      <c r="F1379" s="1">
        <f>VLOOKUP(B1379,nombres!A:C,3,0)</f>
        <v>100000</v>
      </c>
      <c r="G1379" s="1">
        <f t="shared" si="43"/>
        <v>0.13956806140773734</v>
      </c>
    </row>
    <row r="1380" spans="1:7">
      <c r="A1380" s="1" t="str">
        <f t="shared" si="42"/>
        <v>410Contributivo20</v>
      </c>
      <c r="B1380" s="1">
        <v>410</v>
      </c>
      <c r="C1380" s="1" t="s">
        <v>68</v>
      </c>
      <c r="D1380" s="1" t="s">
        <v>79</v>
      </c>
      <c r="E1380" s="1">
        <v>1.1619328737735884E-6</v>
      </c>
      <c r="F1380" s="1">
        <f>VLOOKUP(B1380,nombres!A:C,3,0)</f>
        <v>100000</v>
      </c>
      <c r="G1380" s="1">
        <f t="shared" si="43"/>
        <v>0.11619328737735884</v>
      </c>
    </row>
    <row r="1381" spans="1:7">
      <c r="A1381" s="1" t="str">
        <f t="shared" si="42"/>
        <v>410Contributivo23</v>
      </c>
      <c r="B1381" s="1">
        <v>410</v>
      </c>
      <c r="C1381" s="1" t="s">
        <v>68</v>
      </c>
      <c r="D1381" s="1" t="s">
        <v>80</v>
      </c>
      <c r="E1381" s="1">
        <v>1.4984155675449943E-6</v>
      </c>
      <c r="F1381" s="1">
        <f>VLOOKUP(B1381,nombres!A:C,3,0)</f>
        <v>100000</v>
      </c>
      <c r="G1381" s="1">
        <f t="shared" si="43"/>
        <v>0.14984155675449942</v>
      </c>
    </row>
    <row r="1382" spans="1:7">
      <c r="A1382" s="1" t="str">
        <f t="shared" si="42"/>
        <v>410Contributivo25</v>
      </c>
      <c r="B1382" s="1">
        <v>410</v>
      </c>
      <c r="C1382" s="1" t="s">
        <v>68</v>
      </c>
      <c r="D1382" s="1" t="s">
        <v>81</v>
      </c>
      <c r="E1382" s="1">
        <v>5.3571774952145479E-6</v>
      </c>
      <c r="F1382" s="1">
        <f>VLOOKUP(B1382,nombres!A:C,3,0)</f>
        <v>100000</v>
      </c>
      <c r="G1382" s="1">
        <f t="shared" si="43"/>
        <v>0.53571774952145479</v>
      </c>
    </row>
    <row r="1383" spans="1:7">
      <c r="A1383" s="1" t="str">
        <f t="shared" si="42"/>
        <v>410Contributivo27</v>
      </c>
      <c r="B1383" s="1">
        <v>410</v>
      </c>
      <c r="C1383" s="1" t="s">
        <v>68</v>
      </c>
      <c r="D1383" s="1" t="s">
        <v>82</v>
      </c>
      <c r="E1383" s="1">
        <v>2.759703423132696E-7</v>
      </c>
      <c r="F1383" s="1">
        <f>VLOOKUP(B1383,nombres!A:C,3,0)</f>
        <v>100000</v>
      </c>
      <c r="G1383" s="1">
        <f t="shared" si="43"/>
        <v>2.7597034231326961E-2</v>
      </c>
    </row>
    <row r="1384" spans="1:7">
      <c r="A1384" s="1" t="str">
        <f t="shared" si="42"/>
        <v>410Contributivo41</v>
      </c>
      <c r="B1384" s="1">
        <v>410</v>
      </c>
      <c r="C1384" s="1" t="s">
        <v>68</v>
      </c>
      <c r="D1384" s="1" t="s">
        <v>83</v>
      </c>
      <c r="E1384" s="1">
        <v>1.7234515241669216E-6</v>
      </c>
      <c r="F1384" s="1">
        <f>VLOOKUP(B1384,nombres!A:C,3,0)</f>
        <v>100000</v>
      </c>
      <c r="G1384" s="1">
        <f t="shared" si="43"/>
        <v>0.17234515241669215</v>
      </c>
    </row>
    <row r="1385" spans="1:7">
      <c r="A1385" s="1" t="str">
        <f t="shared" si="42"/>
        <v>410Contributivo44</v>
      </c>
      <c r="B1385" s="1">
        <v>410</v>
      </c>
      <c r="C1385" s="1" t="s">
        <v>68</v>
      </c>
      <c r="D1385" s="1" t="s">
        <v>84</v>
      </c>
      <c r="E1385" s="1">
        <v>3.4545305654427778E-7</v>
      </c>
      <c r="F1385" s="1">
        <f>VLOOKUP(B1385,nombres!A:C,3,0)</f>
        <v>100000</v>
      </c>
      <c r="G1385" s="1">
        <f t="shared" si="43"/>
        <v>3.4545305654427781E-2</v>
      </c>
    </row>
    <row r="1386" spans="1:7">
      <c r="A1386" s="1" t="str">
        <f t="shared" si="42"/>
        <v>410Contributivo47</v>
      </c>
      <c r="B1386" s="1">
        <v>410</v>
      </c>
      <c r="C1386" s="1" t="s">
        <v>68</v>
      </c>
      <c r="D1386" s="1" t="s">
        <v>85</v>
      </c>
      <c r="E1386" s="1">
        <v>3.2423238905231596E-6</v>
      </c>
      <c r="F1386" s="1">
        <f>VLOOKUP(B1386,nombres!A:C,3,0)</f>
        <v>100000</v>
      </c>
      <c r="G1386" s="1">
        <f t="shared" si="43"/>
        <v>0.32423238905231594</v>
      </c>
    </row>
    <row r="1387" spans="1:7">
      <c r="A1387" s="1" t="str">
        <f t="shared" si="42"/>
        <v>410Contributivo50</v>
      </c>
      <c r="B1387" s="1">
        <v>410</v>
      </c>
      <c r="C1387" s="1" t="s">
        <v>68</v>
      </c>
      <c r="D1387" s="1" t="s">
        <v>86</v>
      </c>
      <c r="E1387" s="1">
        <v>1.3384637029686271E-6</v>
      </c>
      <c r="F1387" s="1">
        <f>VLOOKUP(B1387,nombres!A:C,3,0)</f>
        <v>100000</v>
      </c>
      <c r="G1387" s="1">
        <f t="shared" si="43"/>
        <v>0.13384637029686272</v>
      </c>
    </row>
    <row r="1388" spans="1:7">
      <c r="A1388" s="1" t="str">
        <f t="shared" si="42"/>
        <v>410Contributivo52</v>
      </c>
      <c r="B1388" s="1">
        <v>410</v>
      </c>
      <c r="C1388" s="1" t="s">
        <v>68</v>
      </c>
      <c r="D1388" s="1" t="s">
        <v>87</v>
      </c>
      <c r="E1388" s="1">
        <v>2.7942993476765374E-6</v>
      </c>
      <c r="F1388" s="1">
        <f>VLOOKUP(B1388,nombres!A:C,3,0)</f>
        <v>100000</v>
      </c>
      <c r="G1388" s="1">
        <f t="shared" si="43"/>
        <v>0.27942993476765376</v>
      </c>
    </row>
    <row r="1389" spans="1:7">
      <c r="A1389" s="1" t="str">
        <f t="shared" si="42"/>
        <v>410Contributivo54</v>
      </c>
      <c r="B1389" s="1">
        <v>410</v>
      </c>
      <c r="C1389" s="1" t="s">
        <v>68</v>
      </c>
      <c r="D1389" s="1" t="s">
        <v>88</v>
      </c>
      <c r="E1389" s="1">
        <v>2.1713681408664073E-6</v>
      </c>
      <c r="F1389" s="1">
        <f>VLOOKUP(B1389,nombres!A:C,3,0)</f>
        <v>100000</v>
      </c>
      <c r="G1389" s="1">
        <f t="shared" si="43"/>
        <v>0.21713681408664073</v>
      </c>
    </row>
    <row r="1390" spans="1:7">
      <c r="A1390" s="1" t="str">
        <f t="shared" si="42"/>
        <v>410Contributivo63</v>
      </c>
      <c r="B1390" s="1">
        <v>410</v>
      </c>
      <c r="C1390" s="1" t="s">
        <v>68</v>
      </c>
      <c r="D1390" s="1" t="s">
        <v>89</v>
      </c>
      <c r="E1390" s="1">
        <v>1.7897351989135316E-6</v>
      </c>
      <c r="F1390" s="1">
        <f>VLOOKUP(B1390,nombres!A:C,3,0)</f>
        <v>100000</v>
      </c>
      <c r="G1390" s="1">
        <f t="shared" si="43"/>
        <v>0.17897351989135316</v>
      </c>
    </row>
    <row r="1391" spans="1:7">
      <c r="A1391" s="1" t="str">
        <f t="shared" si="42"/>
        <v>410Contributivo66</v>
      </c>
      <c r="B1391" s="1">
        <v>410</v>
      </c>
      <c r="C1391" s="1" t="s">
        <v>68</v>
      </c>
      <c r="D1391" s="1" t="s">
        <v>90</v>
      </c>
      <c r="E1391" s="1">
        <v>2.0082734435887224E-6</v>
      </c>
      <c r="F1391" s="1">
        <f>VLOOKUP(B1391,nombres!A:C,3,0)</f>
        <v>100000</v>
      </c>
      <c r="G1391" s="1">
        <f t="shared" si="43"/>
        <v>0.20082734435887226</v>
      </c>
    </row>
    <row r="1392" spans="1:7">
      <c r="A1392" s="1" t="str">
        <f t="shared" si="42"/>
        <v>410Contributivo68</v>
      </c>
      <c r="B1392" s="1">
        <v>410</v>
      </c>
      <c r="C1392" s="1" t="s">
        <v>68</v>
      </c>
      <c r="D1392" s="1" t="s">
        <v>91</v>
      </c>
      <c r="E1392" s="1">
        <v>2.3773994423624871E-6</v>
      </c>
      <c r="F1392" s="1">
        <f>VLOOKUP(B1392,nombres!A:C,3,0)</f>
        <v>100000</v>
      </c>
      <c r="G1392" s="1">
        <f t="shared" si="43"/>
        <v>0.2377399442362487</v>
      </c>
    </row>
    <row r="1393" spans="1:7">
      <c r="A1393" s="1" t="str">
        <f t="shared" si="42"/>
        <v>410Contributivo70</v>
      </c>
      <c r="B1393" s="1">
        <v>410</v>
      </c>
      <c r="C1393" s="1" t="s">
        <v>68</v>
      </c>
      <c r="D1393" s="1" t="s">
        <v>92</v>
      </c>
      <c r="E1393" s="1">
        <v>8.4453645216002465E-7</v>
      </c>
      <c r="F1393" s="1">
        <f>VLOOKUP(B1393,nombres!A:C,3,0)</f>
        <v>100000</v>
      </c>
      <c r="G1393" s="1">
        <f t="shared" si="43"/>
        <v>8.445364521600246E-2</v>
      </c>
    </row>
    <row r="1394" spans="1:7">
      <c r="A1394" s="1" t="str">
        <f t="shared" si="42"/>
        <v>410Contributivo73</v>
      </c>
      <c r="B1394" s="1">
        <v>410</v>
      </c>
      <c r="C1394" s="1" t="s">
        <v>68</v>
      </c>
      <c r="D1394" s="1" t="s">
        <v>93</v>
      </c>
      <c r="E1394" s="1">
        <v>1.4514566537538159E-6</v>
      </c>
      <c r="F1394" s="1">
        <f>VLOOKUP(B1394,nombres!A:C,3,0)</f>
        <v>100000</v>
      </c>
      <c r="G1394" s="1">
        <f t="shared" si="43"/>
        <v>0.14514566537538159</v>
      </c>
    </row>
    <row r="1395" spans="1:7">
      <c r="A1395" s="1" t="str">
        <f t="shared" si="42"/>
        <v>410Contributivo76</v>
      </c>
      <c r="B1395" s="1">
        <v>410</v>
      </c>
      <c r="C1395" s="1" t="s">
        <v>68</v>
      </c>
      <c r="D1395" s="1" t="s">
        <v>94</v>
      </c>
      <c r="E1395" s="1">
        <v>8.1419393521283564E-6</v>
      </c>
      <c r="F1395" s="1">
        <f>VLOOKUP(B1395,nombres!A:C,3,0)</f>
        <v>100000</v>
      </c>
      <c r="G1395" s="1">
        <f t="shared" si="43"/>
        <v>0.81419393521283567</v>
      </c>
    </row>
    <row r="1396" spans="1:7">
      <c r="A1396" s="1" t="str">
        <f t="shared" si="42"/>
        <v>410Contributivo80</v>
      </c>
      <c r="B1396" s="1">
        <v>410</v>
      </c>
      <c r="C1396" s="1" t="s">
        <v>68</v>
      </c>
      <c r="D1396" s="1" t="s">
        <v>95</v>
      </c>
      <c r="E1396" s="1">
        <v>0</v>
      </c>
      <c r="F1396" s="1">
        <f>VLOOKUP(B1396,nombres!A:C,3,0)</f>
        <v>100000</v>
      </c>
      <c r="G1396" s="1">
        <f t="shared" si="43"/>
        <v>0</v>
      </c>
    </row>
    <row r="1397" spans="1:7">
      <c r="A1397" s="1" t="str">
        <f t="shared" si="42"/>
        <v>410Contributivo81</v>
      </c>
      <c r="B1397" s="1">
        <v>410</v>
      </c>
      <c r="C1397" s="1" t="s">
        <v>68</v>
      </c>
      <c r="D1397" s="1" t="s">
        <v>96</v>
      </c>
      <c r="E1397" s="1">
        <v>6.6440648866398624E-7</v>
      </c>
      <c r="F1397" s="1">
        <f>VLOOKUP(B1397,nombres!A:C,3,0)</f>
        <v>100000</v>
      </c>
      <c r="G1397" s="1">
        <f t="shared" si="43"/>
        <v>6.6440648866398624E-2</v>
      </c>
    </row>
    <row r="1398" spans="1:7">
      <c r="A1398" s="1" t="str">
        <f t="shared" si="42"/>
        <v>410Contributivo85</v>
      </c>
      <c r="B1398" s="1">
        <v>410</v>
      </c>
      <c r="C1398" s="1" t="s">
        <v>68</v>
      </c>
      <c r="D1398" s="1" t="s">
        <v>97</v>
      </c>
      <c r="E1398" s="1">
        <v>6.7632027226973123E-7</v>
      </c>
      <c r="F1398" s="1">
        <f>VLOOKUP(B1398,nombres!A:C,3,0)</f>
        <v>100000</v>
      </c>
      <c r="G1398" s="1">
        <f t="shared" si="43"/>
        <v>6.7632027226973118E-2</v>
      </c>
    </row>
    <row r="1399" spans="1:7">
      <c r="A1399" s="1" t="str">
        <f t="shared" si="42"/>
        <v>410Contributivo86</v>
      </c>
      <c r="B1399" s="1">
        <v>410</v>
      </c>
      <c r="C1399" s="1" t="s">
        <v>68</v>
      </c>
      <c r="D1399" s="1" t="s">
        <v>98</v>
      </c>
      <c r="E1399" s="1">
        <v>1.4311942078281765E-7</v>
      </c>
      <c r="F1399" s="1">
        <f>VLOOKUP(B1399,nombres!A:C,3,0)</f>
        <v>100000</v>
      </c>
      <c r="G1399" s="1">
        <f t="shared" si="43"/>
        <v>1.4311942078281764E-2</v>
      </c>
    </row>
    <row r="1400" spans="1:7">
      <c r="A1400" s="1" t="str">
        <f t="shared" si="42"/>
        <v>410Contributivo88</v>
      </c>
      <c r="B1400" s="1">
        <v>410</v>
      </c>
      <c r="C1400" s="1" t="s">
        <v>68</v>
      </c>
      <c r="D1400" s="1" t="s">
        <v>99</v>
      </c>
      <c r="E1400" s="1">
        <v>6.8856372097762284E-7</v>
      </c>
      <c r="F1400" s="1">
        <f>VLOOKUP(B1400,nombres!A:C,3,0)</f>
        <v>100000</v>
      </c>
      <c r="G1400" s="1">
        <f t="shared" si="43"/>
        <v>6.8856372097762283E-2</v>
      </c>
    </row>
    <row r="1401" spans="1:7">
      <c r="A1401" s="1" t="str">
        <f t="shared" si="42"/>
        <v>410Contributivo91</v>
      </c>
      <c r="B1401" s="1">
        <v>410</v>
      </c>
      <c r="C1401" s="1" t="s">
        <v>68</v>
      </c>
      <c r="D1401" s="1" t="s">
        <v>100</v>
      </c>
      <c r="E1401" s="1">
        <v>1.0669175214938167E-7</v>
      </c>
      <c r="F1401" s="1">
        <f>VLOOKUP(B1401,nombres!A:C,3,0)</f>
        <v>100000</v>
      </c>
      <c r="G1401" s="1">
        <f t="shared" si="43"/>
        <v>1.0669175214938167E-2</v>
      </c>
    </row>
    <row r="1402" spans="1:7">
      <c r="A1402" s="1" t="str">
        <f t="shared" si="42"/>
        <v>410Contributivo94</v>
      </c>
      <c r="B1402" s="1">
        <v>410</v>
      </c>
      <c r="C1402" s="1" t="s">
        <v>68</v>
      </c>
      <c r="D1402" s="1" t="s">
        <v>101</v>
      </c>
      <c r="E1402" s="1">
        <v>3.5468126648955203E-8</v>
      </c>
      <c r="F1402" s="1">
        <f>VLOOKUP(B1402,nombres!A:C,3,0)</f>
        <v>100000</v>
      </c>
      <c r="G1402" s="1">
        <f t="shared" si="43"/>
        <v>3.5468126648955205E-3</v>
      </c>
    </row>
    <row r="1403" spans="1:7">
      <c r="A1403" s="1" t="str">
        <f t="shared" si="42"/>
        <v>410Contributivo95</v>
      </c>
      <c r="B1403" s="1">
        <v>410</v>
      </c>
      <c r="C1403" s="1" t="s">
        <v>68</v>
      </c>
      <c r="D1403" s="1" t="s">
        <v>102</v>
      </c>
      <c r="E1403" s="1">
        <v>1.6093922925682483E-7</v>
      </c>
      <c r="F1403" s="1">
        <f>VLOOKUP(B1403,nombres!A:C,3,0)</f>
        <v>100000</v>
      </c>
      <c r="G1403" s="1">
        <f t="shared" si="43"/>
        <v>1.6093922925682482E-2</v>
      </c>
    </row>
    <row r="1404" spans="1:7">
      <c r="A1404" s="1" t="str">
        <f t="shared" si="42"/>
        <v>410Contributivo97</v>
      </c>
      <c r="B1404" s="1">
        <v>410</v>
      </c>
      <c r="C1404" s="1" t="s">
        <v>68</v>
      </c>
      <c r="D1404" s="1" t="s">
        <v>103</v>
      </c>
      <c r="E1404" s="1">
        <v>0</v>
      </c>
      <c r="F1404" s="1">
        <f>VLOOKUP(B1404,nombres!A:C,3,0)</f>
        <v>100000</v>
      </c>
      <c r="G1404" s="1">
        <f t="shared" si="43"/>
        <v>0</v>
      </c>
    </row>
    <row r="1405" spans="1:7">
      <c r="A1405" s="1" t="str">
        <f t="shared" si="42"/>
        <v>410Contributivo99</v>
      </c>
      <c r="B1405" s="1">
        <v>410</v>
      </c>
      <c r="C1405" s="1" t="s">
        <v>68</v>
      </c>
      <c r="D1405" s="1" t="s">
        <v>104</v>
      </c>
      <c r="E1405" s="1">
        <v>0</v>
      </c>
      <c r="F1405" s="1">
        <f>VLOOKUP(B1405,nombres!A:C,3,0)</f>
        <v>100000</v>
      </c>
      <c r="G1405" s="1">
        <f t="shared" si="43"/>
        <v>0</v>
      </c>
    </row>
    <row r="1406" spans="1:7">
      <c r="A1406" s="1" t="str">
        <f t="shared" si="42"/>
        <v>410Subsidiado00</v>
      </c>
      <c r="B1406" s="1">
        <v>410</v>
      </c>
      <c r="C1406" s="1" t="s">
        <v>105</v>
      </c>
      <c r="D1406" s="1" t="s">
        <v>69</v>
      </c>
      <c r="E1406" s="1">
        <v>0</v>
      </c>
      <c r="F1406" s="1">
        <f>VLOOKUP(B1406,nombres!A:C,3,0)</f>
        <v>100000</v>
      </c>
      <c r="G1406" s="1">
        <f t="shared" si="43"/>
        <v>0</v>
      </c>
    </row>
    <row r="1407" spans="1:7">
      <c r="A1407" s="1" t="str">
        <f t="shared" si="42"/>
        <v>410Subsidiado01</v>
      </c>
      <c r="B1407" s="1">
        <v>410</v>
      </c>
      <c r="C1407" s="1" t="s">
        <v>105</v>
      </c>
      <c r="D1407" s="1" t="s">
        <v>70</v>
      </c>
      <c r="E1407" s="1">
        <v>4.1576786590099003E-8</v>
      </c>
      <c r="F1407" s="1">
        <f>VLOOKUP(B1407,nombres!A:C,3,0)</f>
        <v>100000</v>
      </c>
      <c r="G1407" s="1">
        <f t="shared" si="43"/>
        <v>4.1576786590099002E-3</v>
      </c>
    </row>
    <row r="1408" spans="1:7">
      <c r="A1408" s="1" t="str">
        <f t="shared" si="42"/>
        <v>410Subsidiado05</v>
      </c>
      <c r="B1408" s="1">
        <v>410</v>
      </c>
      <c r="C1408" s="1" t="s">
        <v>105</v>
      </c>
      <c r="D1408" s="1" t="s">
        <v>71</v>
      </c>
      <c r="E1408" s="1">
        <v>7.0787208786221612E-6</v>
      </c>
      <c r="F1408" s="1">
        <f>VLOOKUP(B1408,nombres!A:C,3,0)</f>
        <v>100000</v>
      </c>
      <c r="G1408" s="1">
        <f t="shared" si="43"/>
        <v>0.70787208786221612</v>
      </c>
    </row>
    <row r="1409" spans="1:7">
      <c r="A1409" s="1" t="str">
        <f t="shared" si="42"/>
        <v>410Subsidiado08</v>
      </c>
      <c r="B1409" s="1">
        <v>410</v>
      </c>
      <c r="C1409" s="1" t="s">
        <v>105</v>
      </c>
      <c r="D1409" s="1" t="s">
        <v>72</v>
      </c>
      <c r="E1409" s="1">
        <v>8.9819100676406327E-6</v>
      </c>
      <c r="F1409" s="1">
        <f>VLOOKUP(B1409,nombres!A:C,3,0)</f>
        <v>100000</v>
      </c>
      <c r="G1409" s="1">
        <f t="shared" si="43"/>
        <v>0.89819100676406327</v>
      </c>
    </row>
    <row r="1410" spans="1:7">
      <c r="A1410" s="1" t="str">
        <f t="shared" si="42"/>
        <v>410Subsidiado11</v>
      </c>
      <c r="B1410" s="1">
        <v>410</v>
      </c>
      <c r="C1410" s="1" t="s">
        <v>105</v>
      </c>
      <c r="D1410" s="1" t="s">
        <v>73</v>
      </c>
      <c r="E1410" s="1">
        <v>4.7883766292700489E-6</v>
      </c>
      <c r="F1410" s="1">
        <f>VLOOKUP(B1410,nombres!A:C,3,0)</f>
        <v>100000</v>
      </c>
      <c r="G1410" s="1">
        <f t="shared" si="43"/>
        <v>0.47883766292700491</v>
      </c>
    </row>
    <row r="1411" spans="1:7">
      <c r="A1411" s="1" t="str">
        <f t="shared" ref="A1411:A1474" si="44">CONCATENATE(B1411,C1411,D1411)</f>
        <v>410Subsidiado13</v>
      </c>
      <c r="B1411" s="1">
        <v>410</v>
      </c>
      <c r="C1411" s="1" t="s">
        <v>105</v>
      </c>
      <c r="D1411" s="1" t="s">
        <v>74</v>
      </c>
      <c r="E1411" s="1">
        <v>5.47665956848137E-6</v>
      </c>
      <c r="F1411" s="1">
        <f>VLOOKUP(B1411,nombres!A:C,3,0)</f>
        <v>100000</v>
      </c>
      <c r="G1411" s="1">
        <f t="shared" ref="G1411:G1474" si="45">E1411*F1411</f>
        <v>0.54766595684813701</v>
      </c>
    </row>
    <row r="1412" spans="1:7">
      <c r="A1412" s="1" t="str">
        <f t="shared" si="44"/>
        <v>410Subsidiado15</v>
      </c>
      <c r="B1412" s="1">
        <v>410</v>
      </c>
      <c r="C1412" s="1" t="s">
        <v>105</v>
      </c>
      <c r="D1412" s="1" t="s">
        <v>75</v>
      </c>
      <c r="E1412" s="1">
        <v>1.8766678862270505E-6</v>
      </c>
      <c r="F1412" s="1">
        <f>VLOOKUP(B1412,nombres!A:C,3,0)</f>
        <v>100000</v>
      </c>
      <c r="G1412" s="1">
        <f t="shared" si="45"/>
        <v>0.18766678862270506</v>
      </c>
    </row>
    <row r="1413" spans="1:7">
      <c r="A1413" s="1" t="str">
        <f t="shared" si="44"/>
        <v>410Subsidiado17</v>
      </c>
      <c r="B1413" s="1">
        <v>410</v>
      </c>
      <c r="C1413" s="1" t="s">
        <v>105</v>
      </c>
      <c r="D1413" s="1" t="s">
        <v>76</v>
      </c>
      <c r="E1413" s="1">
        <v>2.4009734498434823E-6</v>
      </c>
      <c r="F1413" s="1">
        <f>VLOOKUP(B1413,nombres!A:C,3,0)</f>
        <v>100000</v>
      </c>
      <c r="G1413" s="1">
        <f t="shared" si="45"/>
        <v>0.24009734498434823</v>
      </c>
    </row>
    <row r="1414" spans="1:7">
      <c r="A1414" s="1" t="str">
        <f t="shared" si="44"/>
        <v>410Subsidiado18</v>
      </c>
      <c r="B1414" s="1">
        <v>410</v>
      </c>
      <c r="C1414" s="1" t="s">
        <v>105</v>
      </c>
      <c r="D1414" s="1" t="s">
        <v>77</v>
      </c>
      <c r="E1414" s="1">
        <v>1.1767857087821182E-6</v>
      </c>
      <c r="F1414" s="1">
        <f>VLOOKUP(B1414,nombres!A:C,3,0)</f>
        <v>100000</v>
      </c>
      <c r="G1414" s="1">
        <f t="shared" si="45"/>
        <v>0.11767857087821182</v>
      </c>
    </row>
    <row r="1415" spans="1:7">
      <c r="A1415" s="1" t="str">
        <f t="shared" si="44"/>
        <v>410Subsidiado19</v>
      </c>
      <c r="B1415" s="1">
        <v>410</v>
      </c>
      <c r="C1415" s="1" t="s">
        <v>105</v>
      </c>
      <c r="D1415" s="1" t="s">
        <v>78</v>
      </c>
      <c r="E1415" s="1">
        <v>3.2387155789405106E-6</v>
      </c>
      <c r="F1415" s="1">
        <f>VLOOKUP(B1415,nombres!A:C,3,0)</f>
        <v>100000</v>
      </c>
      <c r="G1415" s="1">
        <f t="shared" si="45"/>
        <v>0.32387155789405109</v>
      </c>
    </row>
    <row r="1416" spans="1:7">
      <c r="A1416" s="1" t="str">
        <f t="shared" si="44"/>
        <v>410Subsidiado20</v>
      </c>
      <c r="B1416" s="1">
        <v>410</v>
      </c>
      <c r="C1416" s="1" t="s">
        <v>105</v>
      </c>
      <c r="D1416" s="1" t="s">
        <v>79</v>
      </c>
      <c r="E1416" s="1">
        <v>4.4320847124952609E-6</v>
      </c>
      <c r="F1416" s="1">
        <f>VLOOKUP(B1416,nombres!A:C,3,0)</f>
        <v>100000</v>
      </c>
      <c r="G1416" s="1">
        <f t="shared" si="45"/>
        <v>0.44320847124952611</v>
      </c>
    </row>
    <row r="1417" spans="1:7">
      <c r="A1417" s="1" t="str">
        <f t="shared" si="44"/>
        <v>410Subsidiado23</v>
      </c>
      <c r="B1417" s="1">
        <v>410</v>
      </c>
      <c r="C1417" s="1" t="s">
        <v>105</v>
      </c>
      <c r="D1417" s="1" t="s">
        <v>80</v>
      </c>
      <c r="E1417" s="1">
        <v>3.9905437391176178E-6</v>
      </c>
      <c r="F1417" s="1">
        <f>VLOOKUP(B1417,nombres!A:C,3,0)</f>
        <v>100000</v>
      </c>
      <c r="G1417" s="1">
        <f t="shared" si="45"/>
        <v>0.39905437391176179</v>
      </c>
    </row>
    <row r="1418" spans="1:7">
      <c r="A1418" s="1" t="str">
        <f t="shared" si="44"/>
        <v>410Subsidiado25</v>
      </c>
      <c r="B1418" s="1">
        <v>410</v>
      </c>
      <c r="C1418" s="1" t="s">
        <v>105</v>
      </c>
      <c r="D1418" s="1" t="s">
        <v>81</v>
      </c>
      <c r="E1418" s="1">
        <v>4.2223151910474228E-6</v>
      </c>
      <c r="F1418" s="1">
        <f>VLOOKUP(B1418,nombres!A:C,3,0)</f>
        <v>100000</v>
      </c>
      <c r="G1418" s="1">
        <f t="shared" si="45"/>
        <v>0.42223151910474227</v>
      </c>
    </row>
    <row r="1419" spans="1:7">
      <c r="A1419" s="1" t="str">
        <f t="shared" si="44"/>
        <v>410Subsidiado27</v>
      </c>
      <c r="B1419" s="1">
        <v>410</v>
      </c>
      <c r="C1419" s="1" t="s">
        <v>105</v>
      </c>
      <c r="D1419" s="1" t="s">
        <v>82</v>
      </c>
      <c r="E1419" s="1">
        <v>1.3575568584684337E-6</v>
      </c>
      <c r="F1419" s="1">
        <f>VLOOKUP(B1419,nombres!A:C,3,0)</f>
        <v>100000</v>
      </c>
      <c r="G1419" s="1">
        <f t="shared" si="45"/>
        <v>0.13575568584684336</v>
      </c>
    </row>
    <row r="1420" spans="1:7">
      <c r="A1420" s="1" t="str">
        <f t="shared" si="44"/>
        <v>410Subsidiado41</v>
      </c>
      <c r="B1420" s="1">
        <v>410</v>
      </c>
      <c r="C1420" s="1" t="s">
        <v>105</v>
      </c>
      <c r="D1420" s="1" t="s">
        <v>83</v>
      </c>
      <c r="E1420" s="1">
        <v>3.7856409974046858E-6</v>
      </c>
      <c r="F1420" s="1">
        <f>VLOOKUP(B1420,nombres!A:C,3,0)</f>
        <v>100000</v>
      </c>
      <c r="G1420" s="1">
        <f t="shared" si="45"/>
        <v>0.37856409974046856</v>
      </c>
    </row>
    <row r="1421" spans="1:7">
      <c r="A1421" s="1" t="str">
        <f t="shared" si="44"/>
        <v>410Subsidiado44</v>
      </c>
      <c r="B1421" s="1">
        <v>410</v>
      </c>
      <c r="C1421" s="1" t="s">
        <v>105</v>
      </c>
      <c r="D1421" s="1" t="s">
        <v>84</v>
      </c>
      <c r="E1421" s="1">
        <v>1.8564784994680608E-6</v>
      </c>
      <c r="F1421" s="1">
        <f>VLOOKUP(B1421,nombres!A:C,3,0)</f>
        <v>100000</v>
      </c>
      <c r="G1421" s="1">
        <f t="shared" si="45"/>
        <v>0.18564784994680608</v>
      </c>
    </row>
    <row r="1422" spans="1:7">
      <c r="A1422" s="1" t="str">
        <f t="shared" si="44"/>
        <v>410Subsidiado47</v>
      </c>
      <c r="B1422" s="1">
        <v>410</v>
      </c>
      <c r="C1422" s="1" t="s">
        <v>105</v>
      </c>
      <c r="D1422" s="1" t="s">
        <v>85</v>
      </c>
      <c r="E1422" s="1">
        <v>3.1288147873606581E-6</v>
      </c>
      <c r="F1422" s="1">
        <f>VLOOKUP(B1422,nombres!A:C,3,0)</f>
        <v>100000</v>
      </c>
      <c r="G1422" s="1">
        <f t="shared" si="45"/>
        <v>0.31288147873606581</v>
      </c>
    </row>
    <row r="1423" spans="1:7">
      <c r="A1423" s="1" t="str">
        <f t="shared" si="44"/>
        <v>410Subsidiado50</v>
      </c>
      <c r="B1423" s="1">
        <v>410</v>
      </c>
      <c r="C1423" s="1" t="s">
        <v>105</v>
      </c>
      <c r="D1423" s="1" t="s">
        <v>86</v>
      </c>
      <c r="E1423" s="1">
        <v>1.9360286044052457E-6</v>
      </c>
      <c r="F1423" s="1">
        <f>VLOOKUP(B1423,nombres!A:C,3,0)</f>
        <v>100000</v>
      </c>
      <c r="G1423" s="1">
        <f t="shared" si="45"/>
        <v>0.19360286044052458</v>
      </c>
    </row>
    <row r="1424" spans="1:7">
      <c r="A1424" s="1" t="str">
        <f t="shared" si="44"/>
        <v>410Subsidiado52</v>
      </c>
      <c r="B1424" s="1">
        <v>410</v>
      </c>
      <c r="C1424" s="1" t="s">
        <v>105</v>
      </c>
      <c r="D1424" s="1" t="s">
        <v>87</v>
      </c>
      <c r="E1424" s="1">
        <v>7.9329337951921949E-6</v>
      </c>
      <c r="F1424" s="1">
        <f>VLOOKUP(B1424,nombres!A:C,3,0)</f>
        <v>100000</v>
      </c>
      <c r="G1424" s="1">
        <f t="shared" si="45"/>
        <v>0.79329337951921952</v>
      </c>
    </row>
    <row r="1425" spans="1:7">
      <c r="A1425" s="1" t="str">
        <f t="shared" si="44"/>
        <v>410Subsidiado54</v>
      </c>
      <c r="B1425" s="1">
        <v>410</v>
      </c>
      <c r="C1425" s="1" t="s">
        <v>105</v>
      </c>
      <c r="D1425" s="1" t="s">
        <v>88</v>
      </c>
      <c r="E1425" s="1">
        <v>4.8949889011608287E-6</v>
      </c>
      <c r="F1425" s="1">
        <f>VLOOKUP(B1425,nombres!A:C,3,0)</f>
        <v>100000</v>
      </c>
      <c r="G1425" s="1">
        <f t="shared" si="45"/>
        <v>0.48949889011608289</v>
      </c>
    </row>
    <row r="1426" spans="1:7">
      <c r="A1426" s="1" t="str">
        <f t="shared" si="44"/>
        <v>410Subsidiado63</v>
      </c>
      <c r="B1426" s="1">
        <v>410</v>
      </c>
      <c r="C1426" s="1" t="s">
        <v>105</v>
      </c>
      <c r="D1426" s="1" t="s">
        <v>89</v>
      </c>
      <c r="E1426" s="1">
        <v>2.4506843558292577E-6</v>
      </c>
      <c r="F1426" s="1">
        <f>VLOOKUP(B1426,nombres!A:C,3,0)</f>
        <v>100000</v>
      </c>
      <c r="G1426" s="1">
        <f t="shared" si="45"/>
        <v>0.24506843558292576</v>
      </c>
    </row>
    <row r="1427" spans="1:7">
      <c r="A1427" s="1" t="str">
        <f t="shared" si="44"/>
        <v>410Subsidiado66</v>
      </c>
      <c r="B1427" s="1">
        <v>410</v>
      </c>
      <c r="C1427" s="1" t="s">
        <v>105</v>
      </c>
      <c r="D1427" s="1" t="s">
        <v>90</v>
      </c>
      <c r="E1427" s="1">
        <v>2.3378046515519249E-6</v>
      </c>
      <c r="F1427" s="1">
        <f>VLOOKUP(B1427,nombres!A:C,3,0)</f>
        <v>100000</v>
      </c>
      <c r="G1427" s="1">
        <f t="shared" si="45"/>
        <v>0.23378046515519249</v>
      </c>
    </row>
    <row r="1428" spans="1:7">
      <c r="A1428" s="1" t="str">
        <f t="shared" si="44"/>
        <v>410Subsidiado68</v>
      </c>
      <c r="B1428" s="1">
        <v>410</v>
      </c>
      <c r="C1428" s="1" t="s">
        <v>105</v>
      </c>
      <c r="D1428" s="1" t="s">
        <v>91</v>
      </c>
      <c r="E1428" s="1">
        <v>2.5357896494397159E-6</v>
      </c>
      <c r="F1428" s="1">
        <f>VLOOKUP(B1428,nombres!A:C,3,0)</f>
        <v>100000</v>
      </c>
      <c r="G1428" s="1">
        <f t="shared" si="45"/>
        <v>0.25357896494397159</v>
      </c>
    </row>
    <row r="1429" spans="1:7">
      <c r="A1429" s="1" t="str">
        <f t="shared" si="44"/>
        <v>410Subsidiado70</v>
      </c>
      <c r="B1429" s="1">
        <v>410</v>
      </c>
      <c r="C1429" s="1" t="s">
        <v>105</v>
      </c>
      <c r="D1429" s="1" t="s">
        <v>92</v>
      </c>
      <c r="E1429" s="1">
        <v>5.3119276568915092E-6</v>
      </c>
      <c r="F1429" s="1">
        <f>VLOOKUP(B1429,nombres!A:C,3,0)</f>
        <v>100000</v>
      </c>
      <c r="G1429" s="1">
        <f t="shared" si="45"/>
        <v>0.53119276568915097</v>
      </c>
    </row>
    <row r="1430" spans="1:7">
      <c r="A1430" s="1" t="str">
        <f t="shared" si="44"/>
        <v>410Subsidiado73</v>
      </c>
      <c r="B1430" s="1">
        <v>410</v>
      </c>
      <c r="C1430" s="1" t="s">
        <v>105</v>
      </c>
      <c r="D1430" s="1" t="s">
        <v>93</v>
      </c>
      <c r="E1430" s="1">
        <v>2.3738996199256455E-6</v>
      </c>
      <c r="F1430" s="1">
        <f>VLOOKUP(B1430,nombres!A:C,3,0)</f>
        <v>100000</v>
      </c>
      <c r="G1430" s="1">
        <f t="shared" si="45"/>
        <v>0.23738996199256454</v>
      </c>
    </row>
    <row r="1431" spans="1:7">
      <c r="A1431" s="1" t="str">
        <f t="shared" si="44"/>
        <v>410Subsidiado76</v>
      </c>
      <c r="B1431" s="1">
        <v>410</v>
      </c>
      <c r="C1431" s="1" t="s">
        <v>105</v>
      </c>
      <c r="D1431" s="1" t="s">
        <v>94</v>
      </c>
      <c r="E1431" s="1">
        <v>7.9489442178213289E-6</v>
      </c>
      <c r="F1431" s="1">
        <f>VLOOKUP(B1431,nombres!A:C,3,0)</f>
        <v>100000</v>
      </c>
      <c r="G1431" s="1">
        <f t="shared" si="45"/>
        <v>0.79489442178213288</v>
      </c>
    </row>
    <row r="1432" spans="1:7">
      <c r="A1432" s="1" t="str">
        <f t="shared" si="44"/>
        <v>410Subsidiado80</v>
      </c>
      <c r="B1432" s="1">
        <v>410</v>
      </c>
      <c r="C1432" s="1" t="s">
        <v>105</v>
      </c>
      <c r="D1432" s="1" t="s">
        <v>95</v>
      </c>
      <c r="E1432" s="1">
        <v>0</v>
      </c>
      <c r="F1432" s="1">
        <f>VLOOKUP(B1432,nombres!A:C,3,0)</f>
        <v>100000</v>
      </c>
      <c r="G1432" s="1">
        <f t="shared" si="45"/>
        <v>0</v>
      </c>
    </row>
    <row r="1433" spans="1:7">
      <c r="A1433" s="1" t="str">
        <f t="shared" si="44"/>
        <v>410Subsidiado81</v>
      </c>
      <c r="B1433" s="1">
        <v>410</v>
      </c>
      <c r="C1433" s="1" t="s">
        <v>105</v>
      </c>
      <c r="D1433" s="1" t="s">
        <v>96</v>
      </c>
      <c r="E1433" s="1">
        <v>1.0906202120327571E-6</v>
      </c>
      <c r="F1433" s="1">
        <f>VLOOKUP(B1433,nombres!A:C,3,0)</f>
        <v>100000</v>
      </c>
      <c r="G1433" s="1">
        <f t="shared" si="45"/>
        <v>0.10906202120327571</v>
      </c>
    </row>
    <row r="1434" spans="1:7">
      <c r="A1434" s="1" t="str">
        <f t="shared" si="44"/>
        <v>410Subsidiado85</v>
      </c>
      <c r="B1434" s="1">
        <v>410</v>
      </c>
      <c r="C1434" s="1" t="s">
        <v>105</v>
      </c>
      <c r="D1434" s="1" t="s">
        <v>97</v>
      </c>
      <c r="E1434" s="1">
        <v>8.3664228073141784E-7</v>
      </c>
      <c r="F1434" s="1">
        <f>VLOOKUP(B1434,nombres!A:C,3,0)</f>
        <v>100000</v>
      </c>
      <c r="G1434" s="1">
        <f t="shared" si="45"/>
        <v>8.3664228073141778E-2</v>
      </c>
    </row>
    <row r="1435" spans="1:7">
      <c r="A1435" s="1" t="str">
        <f t="shared" si="44"/>
        <v>410Subsidiado86</v>
      </c>
      <c r="B1435" s="1">
        <v>410</v>
      </c>
      <c r="C1435" s="1" t="s">
        <v>105</v>
      </c>
      <c r="D1435" s="1" t="s">
        <v>98</v>
      </c>
      <c r="E1435" s="1">
        <v>1.3421431186241209E-6</v>
      </c>
      <c r="F1435" s="1">
        <f>VLOOKUP(B1435,nombres!A:C,3,0)</f>
        <v>100000</v>
      </c>
      <c r="G1435" s="1">
        <f t="shared" si="45"/>
        <v>0.13421431186241209</v>
      </c>
    </row>
    <row r="1436" spans="1:7">
      <c r="A1436" s="1" t="str">
        <f t="shared" si="44"/>
        <v>410Subsidiado88</v>
      </c>
      <c r="B1436" s="1">
        <v>410</v>
      </c>
      <c r="C1436" s="1" t="s">
        <v>105</v>
      </c>
      <c r="D1436" s="1" t="s">
        <v>99</v>
      </c>
      <c r="E1436" s="1">
        <v>3.5150534748345439E-7</v>
      </c>
      <c r="F1436" s="1">
        <f>VLOOKUP(B1436,nombres!A:C,3,0)</f>
        <v>100000</v>
      </c>
      <c r="G1436" s="1">
        <f t="shared" si="45"/>
        <v>3.5150534748345438E-2</v>
      </c>
    </row>
    <row r="1437" spans="1:7">
      <c r="A1437" s="1" t="str">
        <f t="shared" si="44"/>
        <v>410Subsidiado91</v>
      </c>
      <c r="B1437" s="1">
        <v>410</v>
      </c>
      <c r="C1437" s="1" t="s">
        <v>105</v>
      </c>
      <c r="D1437" s="1" t="s">
        <v>100</v>
      </c>
      <c r="E1437" s="1">
        <v>3.1270213363524114E-7</v>
      </c>
      <c r="F1437" s="1">
        <f>VLOOKUP(B1437,nombres!A:C,3,0)</f>
        <v>100000</v>
      </c>
      <c r="G1437" s="1">
        <f t="shared" si="45"/>
        <v>3.1270213363524112E-2</v>
      </c>
    </row>
    <row r="1438" spans="1:7">
      <c r="A1438" s="1" t="str">
        <f t="shared" si="44"/>
        <v>410Subsidiado94</v>
      </c>
      <c r="B1438" s="1">
        <v>410</v>
      </c>
      <c r="C1438" s="1" t="s">
        <v>105</v>
      </c>
      <c r="D1438" s="1" t="s">
        <v>101</v>
      </c>
      <c r="E1438" s="1">
        <v>9.4556110996766738E-8</v>
      </c>
      <c r="F1438" s="1">
        <f>VLOOKUP(B1438,nombres!A:C,3,0)</f>
        <v>100000</v>
      </c>
      <c r="G1438" s="1">
        <f t="shared" si="45"/>
        <v>9.4556110996766741E-3</v>
      </c>
    </row>
    <row r="1439" spans="1:7">
      <c r="A1439" s="1" t="str">
        <f t="shared" si="44"/>
        <v>410Subsidiado95</v>
      </c>
      <c r="B1439" s="1">
        <v>410</v>
      </c>
      <c r="C1439" s="1" t="s">
        <v>105</v>
      </c>
      <c r="D1439" s="1" t="s">
        <v>102</v>
      </c>
      <c r="E1439" s="1">
        <v>1.9049091759061326E-7</v>
      </c>
      <c r="F1439" s="1">
        <f>VLOOKUP(B1439,nombres!A:C,3,0)</f>
        <v>100000</v>
      </c>
      <c r="G1439" s="1">
        <f t="shared" si="45"/>
        <v>1.9049091759061325E-2</v>
      </c>
    </row>
    <row r="1440" spans="1:7">
      <c r="A1440" s="1" t="str">
        <f t="shared" si="44"/>
        <v>410Subsidiado97</v>
      </c>
      <c r="B1440" s="1">
        <v>410</v>
      </c>
      <c r="C1440" s="1" t="s">
        <v>105</v>
      </c>
      <c r="D1440" s="1" t="s">
        <v>103</v>
      </c>
      <c r="E1440" s="1">
        <v>0</v>
      </c>
      <c r="F1440" s="1">
        <f>VLOOKUP(B1440,nombres!A:C,3,0)</f>
        <v>100000</v>
      </c>
      <c r="G1440" s="1">
        <f t="shared" si="45"/>
        <v>0</v>
      </c>
    </row>
    <row r="1441" spans="1:7">
      <c r="A1441" s="1" t="str">
        <f t="shared" si="44"/>
        <v>410Subsidiado99</v>
      </c>
      <c r="B1441" s="1">
        <v>410</v>
      </c>
      <c r="C1441" s="1" t="s">
        <v>105</v>
      </c>
      <c r="D1441" s="1" t="s">
        <v>104</v>
      </c>
      <c r="E1441" s="1">
        <v>8.9769746362456047E-8</v>
      </c>
      <c r="F1441" s="1">
        <f>VLOOKUP(B1441,nombres!A:C,3,0)</f>
        <v>100000</v>
      </c>
      <c r="G1441" s="1">
        <f t="shared" si="45"/>
        <v>8.9769746362456052E-3</v>
      </c>
    </row>
    <row r="1442" spans="1:7">
      <c r="A1442" s="1" t="str">
        <f t="shared" si="44"/>
        <v>412Contributivo00</v>
      </c>
      <c r="B1442" s="1">
        <v>412</v>
      </c>
      <c r="C1442" s="1" t="s">
        <v>68</v>
      </c>
      <c r="D1442" s="1" t="s">
        <v>69</v>
      </c>
      <c r="E1442" s="1">
        <v>0</v>
      </c>
      <c r="F1442" s="1">
        <f>VLOOKUP(B1442,nombres!A:C,3,0)</f>
        <v>100000</v>
      </c>
      <c r="G1442" s="1">
        <f t="shared" si="45"/>
        <v>0</v>
      </c>
    </row>
    <row r="1443" spans="1:7">
      <c r="A1443" s="1" t="str">
        <f t="shared" si="44"/>
        <v>412Contributivo01</v>
      </c>
      <c r="B1443" s="1">
        <v>412</v>
      </c>
      <c r="C1443" s="1" t="s">
        <v>68</v>
      </c>
      <c r="D1443" s="1" t="s">
        <v>70</v>
      </c>
      <c r="E1443" s="1">
        <v>0</v>
      </c>
      <c r="F1443" s="1">
        <f>VLOOKUP(B1443,nombres!A:C,3,0)</f>
        <v>100000</v>
      </c>
      <c r="G1443" s="1">
        <f t="shared" si="45"/>
        <v>0</v>
      </c>
    </row>
    <row r="1444" spans="1:7">
      <c r="A1444" s="1" t="str">
        <f t="shared" si="44"/>
        <v>412Contributivo05</v>
      </c>
      <c r="B1444" s="1">
        <v>412</v>
      </c>
      <c r="C1444" s="1" t="s">
        <v>68</v>
      </c>
      <c r="D1444" s="1" t="s">
        <v>71</v>
      </c>
      <c r="E1444" s="1">
        <v>3.0902597880393935E-6</v>
      </c>
      <c r="F1444" s="1">
        <f>VLOOKUP(B1444,nombres!A:C,3,0)</f>
        <v>100000</v>
      </c>
      <c r="G1444" s="1">
        <f t="shared" si="45"/>
        <v>0.30902597880393934</v>
      </c>
    </row>
    <row r="1445" spans="1:7">
      <c r="A1445" s="1" t="str">
        <f t="shared" si="44"/>
        <v>412Contributivo08</v>
      </c>
      <c r="B1445" s="1">
        <v>412</v>
      </c>
      <c r="C1445" s="1" t="s">
        <v>68</v>
      </c>
      <c r="D1445" s="1" t="s">
        <v>72</v>
      </c>
      <c r="E1445" s="1">
        <v>1.0235850071111762E-6</v>
      </c>
      <c r="F1445" s="1">
        <f>VLOOKUP(B1445,nombres!A:C,3,0)</f>
        <v>100000</v>
      </c>
      <c r="G1445" s="1">
        <f t="shared" si="45"/>
        <v>0.10235850071111763</v>
      </c>
    </row>
    <row r="1446" spans="1:7">
      <c r="A1446" s="1" t="str">
        <f t="shared" si="44"/>
        <v>412Contributivo11</v>
      </c>
      <c r="B1446" s="1">
        <v>412</v>
      </c>
      <c r="C1446" s="1" t="s">
        <v>68</v>
      </c>
      <c r="D1446" s="1" t="s">
        <v>73</v>
      </c>
      <c r="E1446" s="1">
        <v>7.4277964985184342E-6</v>
      </c>
      <c r="F1446" s="1">
        <f>VLOOKUP(B1446,nombres!A:C,3,0)</f>
        <v>100000</v>
      </c>
      <c r="G1446" s="1">
        <f t="shared" si="45"/>
        <v>0.74277964985184342</v>
      </c>
    </row>
    <row r="1447" spans="1:7">
      <c r="A1447" s="1" t="str">
        <f t="shared" si="44"/>
        <v>412Contributivo13</v>
      </c>
      <c r="B1447" s="1">
        <v>412</v>
      </c>
      <c r="C1447" s="1" t="s">
        <v>68</v>
      </c>
      <c r="D1447" s="1" t="s">
        <v>74</v>
      </c>
      <c r="E1447" s="1">
        <v>2.9155927319840186E-7</v>
      </c>
      <c r="F1447" s="1">
        <f>VLOOKUP(B1447,nombres!A:C,3,0)</f>
        <v>100000</v>
      </c>
      <c r="G1447" s="1">
        <f t="shared" si="45"/>
        <v>2.9155927319840187E-2</v>
      </c>
    </row>
    <row r="1448" spans="1:7">
      <c r="A1448" s="1" t="str">
        <f t="shared" si="44"/>
        <v>412Contributivo15</v>
      </c>
      <c r="B1448" s="1">
        <v>412</v>
      </c>
      <c r="C1448" s="1" t="s">
        <v>68</v>
      </c>
      <c r="D1448" s="1" t="s">
        <v>75</v>
      </c>
      <c r="E1448" s="1">
        <v>8.1690194253614488E-7</v>
      </c>
      <c r="F1448" s="1">
        <f>VLOOKUP(B1448,nombres!A:C,3,0)</f>
        <v>100000</v>
      </c>
      <c r="G1448" s="1">
        <f t="shared" si="45"/>
        <v>8.1690194253614484E-2</v>
      </c>
    </row>
    <row r="1449" spans="1:7">
      <c r="A1449" s="1" t="str">
        <f t="shared" si="44"/>
        <v>412Contributivo17</v>
      </c>
      <c r="B1449" s="1">
        <v>412</v>
      </c>
      <c r="C1449" s="1" t="s">
        <v>68</v>
      </c>
      <c r="D1449" s="1" t="s">
        <v>76</v>
      </c>
      <c r="E1449" s="1">
        <v>6.573826891564934E-7</v>
      </c>
      <c r="F1449" s="1">
        <f>VLOOKUP(B1449,nombres!A:C,3,0)</f>
        <v>100000</v>
      </c>
      <c r="G1449" s="1">
        <f t="shared" si="45"/>
        <v>6.5738268915649337E-2</v>
      </c>
    </row>
    <row r="1450" spans="1:7">
      <c r="A1450" s="1" t="str">
        <f t="shared" si="44"/>
        <v>412Contributivo18</v>
      </c>
      <c r="B1450" s="1">
        <v>412</v>
      </c>
      <c r="C1450" s="1" t="s">
        <v>68</v>
      </c>
      <c r="D1450" s="1" t="s">
        <v>77</v>
      </c>
      <c r="E1450" s="1">
        <v>0</v>
      </c>
      <c r="F1450" s="1">
        <f>VLOOKUP(B1450,nombres!A:C,3,0)</f>
        <v>100000</v>
      </c>
      <c r="G1450" s="1">
        <f t="shared" si="45"/>
        <v>0</v>
      </c>
    </row>
    <row r="1451" spans="1:7">
      <c r="A1451" s="1" t="str">
        <f t="shared" si="44"/>
        <v>412Contributivo19</v>
      </c>
      <c r="B1451" s="1">
        <v>412</v>
      </c>
      <c r="C1451" s="1" t="s">
        <v>68</v>
      </c>
      <c r="D1451" s="1" t="s">
        <v>78</v>
      </c>
      <c r="E1451" s="1">
        <v>6.2340964257498165E-8</v>
      </c>
      <c r="F1451" s="1">
        <f>VLOOKUP(B1451,nombres!A:C,3,0)</f>
        <v>100000</v>
      </c>
      <c r="G1451" s="1">
        <f t="shared" si="45"/>
        <v>6.2340964257498162E-3</v>
      </c>
    </row>
    <row r="1452" spans="1:7">
      <c r="A1452" s="1" t="str">
        <f t="shared" si="44"/>
        <v>412Contributivo20</v>
      </c>
      <c r="B1452" s="1">
        <v>412</v>
      </c>
      <c r="C1452" s="1" t="s">
        <v>68</v>
      </c>
      <c r="D1452" s="1" t="s">
        <v>79</v>
      </c>
      <c r="E1452" s="1">
        <v>0</v>
      </c>
      <c r="F1452" s="1">
        <f>VLOOKUP(B1452,nombres!A:C,3,0)</f>
        <v>100000</v>
      </c>
      <c r="G1452" s="1">
        <f t="shared" si="45"/>
        <v>0</v>
      </c>
    </row>
    <row r="1453" spans="1:7">
      <c r="A1453" s="1" t="str">
        <f t="shared" si="44"/>
        <v>412Contributivo23</v>
      </c>
      <c r="B1453" s="1">
        <v>412</v>
      </c>
      <c r="C1453" s="1" t="s">
        <v>68</v>
      </c>
      <c r="D1453" s="1" t="s">
        <v>80</v>
      </c>
      <c r="E1453" s="1">
        <v>0</v>
      </c>
      <c r="F1453" s="1">
        <f>VLOOKUP(B1453,nombres!A:C,3,0)</f>
        <v>100000</v>
      </c>
      <c r="G1453" s="1">
        <f t="shared" si="45"/>
        <v>0</v>
      </c>
    </row>
    <row r="1454" spans="1:7">
      <c r="A1454" s="1" t="str">
        <f t="shared" si="44"/>
        <v>412Contributivo25</v>
      </c>
      <c r="B1454" s="1">
        <v>412</v>
      </c>
      <c r="C1454" s="1" t="s">
        <v>68</v>
      </c>
      <c r="D1454" s="1" t="s">
        <v>81</v>
      </c>
      <c r="E1454" s="1">
        <v>1.9726412800522621E-6</v>
      </c>
      <c r="F1454" s="1">
        <f>VLOOKUP(B1454,nombres!A:C,3,0)</f>
        <v>100000</v>
      </c>
      <c r="G1454" s="1">
        <f t="shared" si="45"/>
        <v>0.19726412800522622</v>
      </c>
    </row>
    <row r="1455" spans="1:7">
      <c r="A1455" s="1" t="str">
        <f t="shared" si="44"/>
        <v>412Contributivo27</v>
      </c>
      <c r="B1455" s="1">
        <v>412</v>
      </c>
      <c r="C1455" s="1" t="s">
        <v>68</v>
      </c>
      <c r="D1455" s="1" t="s">
        <v>82</v>
      </c>
      <c r="E1455" s="1">
        <v>1.4302079214942128E-7</v>
      </c>
      <c r="F1455" s="1">
        <f>VLOOKUP(B1455,nombres!A:C,3,0)</f>
        <v>100000</v>
      </c>
      <c r="G1455" s="1">
        <f t="shared" si="45"/>
        <v>1.4302079214942127E-2</v>
      </c>
    </row>
    <row r="1456" spans="1:7">
      <c r="A1456" s="1" t="str">
        <f t="shared" si="44"/>
        <v>412Contributivo41</v>
      </c>
      <c r="B1456" s="1">
        <v>412</v>
      </c>
      <c r="C1456" s="1" t="s">
        <v>68</v>
      </c>
      <c r="D1456" s="1" t="s">
        <v>83</v>
      </c>
      <c r="E1456" s="1">
        <v>2.5855400791033926E-7</v>
      </c>
      <c r="F1456" s="1">
        <f>VLOOKUP(B1456,nombres!A:C,3,0)</f>
        <v>100000</v>
      </c>
      <c r="G1456" s="1">
        <f t="shared" si="45"/>
        <v>2.5855400791033926E-2</v>
      </c>
    </row>
    <row r="1457" spans="1:7">
      <c r="A1457" s="1" t="str">
        <f t="shared" si="44"/>
        <v>412Contributivo44</v>
      </c>
      <c r="B1457" s="1">
        <v>412</v>
      </c>
      <c r="C1457" s="1" t="s">
        <v>68</v>
      </c>
      <c r="D1457" s="1" t="s">
        <v>84</v>
      </c>
      <c r="E1457" s="1">
        <v>6.2340964257498165E-8</v>
      </c>
      <c r="F1457" s="1">
        <f>VLOOKUP(B1457,nombres!A:C,3,0)</f>
        <v>100000</v>
      </c>
      <c r="G1457" s="1">
        <f t="shared" si="45"/>
        <v>6.2340964257498162E-3</v>
      </c>
    </row>
    <row r="1458" spans="1:7">
      <c r="A1458" s="1" t="str">
        <f t="shared" si="44"/>
        <v>412Contributivo47</v>
      </c>
      <c r="B1458" s="1">
        <v>412</v>
      </c>
      <c r="C1458" s="1" t="s">
        <v>68</v>
      </c>
      <c r="D1458" s="1" t="s">
        <v>85</v>
      </c>
      <c r="E1458" s="1">
        <v>3.3753788614713354E-7</v>
      </c>
      <c r="F1458" s="1">
        <f>VLOOKUP(B1458,nombres!A:C,3,0)</f>
        <v>100000</v>
      </c>
      <c r="G1458" s="1">
        <f t="shared" si="45"/>
        <v>3.3753788614713356E-2</v>
      </c>
    </row>
    <row r="1459" spans="1:7">
      <c r="A1459" s="1" t="str">
        <f t="shared" si="44"/>
        <v>412Contributivo50</v>
      </c>
      <c r="B1459" s="1">
        <v>412</v>
      </c>
      <c r="C1459" s="1" t="s">
        <v>68</v>
      </c>
      <c r="D1459" s="1" t="s">
        <v>86</v>
      </c>
      <c r="E1459" s="1">
        <v>4.43264567385409E-7</v>
      </c>
      <c r="F1459" s="1">
        <f>VLOOKUP(B1459,nombres!A:C,3,0)</f>
        <v>100000</v>
      </c>
      <c r="G1459" s="1">
        <f t="shared" si="45"/>
        <v>4.4326456738540902E-2</v>
      </c>
    </row>
    <row r="1460" spans="1:7">
      <c r="A1460" s="1" t="str">
        <f t="shared" si="44"/>
        <v>412Contributivo52</v>
      </c>
      <c r="B1460" s="1">
        <v>412</v>
      </c>
      <c r="C1460" s="1" t="s">
        <v>68</v>
      </c>
      <c r="D1460" s="1" t="s">
        <v>87</v>
      </c>
      <c r="E1460" s="1">
        <v>8.1653768545708021E-7</v>
      </c>
      <c r="F1460" s="1">
        <f>VLOOKUP(B1460,nombres!A:C,3,0)</f>
        <v>100000</v>
      </c>
      <c r="G1460" s="1">
        <f t="shared" si="45"/>
        <v>8.1653768545708022E-2</v>
      </c>
    </row>
    <row r="1461" spans="1:7">
      <c r="A1461" s="1" t="str">
        <f t="shared" si="44"/>
        <v>412Contributivo54</v>
      </c>
      <c r="B1461" s="1">
        <v>412</v>
      </c>
      <c r="C1461" s="1" t="s">
        <v>68</v>
      </c>
      <c r="D1461" s="1" t="s">
        <v>88</v>
      </c>
      <c r="E1461" s="1">
        <v>3.3648390305296966E-7</v>
      </c>
      <c r="F1461" s="1">
        <f>VLOOKUP(B1461,nombres!A:C,3,0)</f>
        <v>100000</v>
      </c>
      <c r="G1461" s="1">
        <f t="shared" si="45"/>
        <v>3.3648390305296969E-2</v>
      </c>
    </row>
    <row r="1462" spans="1:7">
      <c r="A1462" s="1" t="str">
        <f t="shared" si="44"/>
        <v>412Contributivo63</v>
      </c>
      <c r="B1462" s="1">
        <v>412</v>
      </c>
      <c r="C1462" s="1" t="s">
        <v>68</v>
      </c>
      <c r="D1462" s="1" t="s">
        <v>89</v>
      </c>
      <c r="E1462" s="1">
        <v>7.6009851601011299E-7</v>
      </c>
      <c r="F1462" s="1">
        <f>VLOOKUP(B1462,nombres!A:C,3,0)</f>
        <v>100000</v>
      </c>
      <c r="G1462" s="1">
        <f t="shared" si="45"/>
        <v>7.60098516010113E-2</v>
      </c>
    </row>
    <row r="1463" spans="1:7">
      <c r="A1463" s="1" t="str">
        <f t="shared" si="44"/>
        <v>412Contributivo66</v>
      </c>
      <c r="B1463" s="1">
        <v>412</v>
      </c>
      <c r="C1463" s="1" t="s">
        <v>68</v>
      </c>
      <c r="D1463" s="1" t="s">
        <v>90</v>
      </c>
      <c r="E1463" s="1">
        <v>2.3861638046544153E-7</v>
      </c>
      <c r="F1463" s="1">
        <f>VLOOKUP(B1463,nombres!A:C,3,0)</f>
        <v>100000</v>
      </c>
      <c r="G1463" s="1">
        <f t="shared" si="45"/>
        <v>2.3861638046544155E-2</v>
      </c>
    </row>
    <row r="1464" spans="1:7">
      <c r="A1464" s="1" t="str">
        <f t="shared" si="44"/>
        <v>412Contributivo68</v>
      </c>
      <c r="B1464" s="1">
        <v>412</v>
      </c>
      <c r="C1464" s="1" t="s">
        <v>68</v>
      </c>
      <c r="D1464" s="1" t="s">
        <v>91</v>
      </c>
      <c r="E1464" s="1">
        <v>2.6554764975505929E-7</v>
      </c>
      <c r="F1464" s="1">
        <f>VLOOKUP(B1464,nombres!A:C,3,0)</f>
        <v>100000</v>
      </c>
      <c r="G1464" s="1">
        <f t="shared" si="45"/>
        <v>2.6554764975505928E-2</v>
      </c>
    </row>
    <row r="1465" spans="1:7">
      <c r="A1465" s="1" t="str">
        <f t="shared" si="44"/>
        <v>412Contributivo70</v>
      </c>
      <c r="B1465" s="1">
        <v>412</v>
      </c>
      <c r="C1465" s="1" t="s">
        <v>68</v>
      </c>
      <c r="D1465" s="1" t="s">
        <v>92</v>
      </c>
      <c r="E1465" s="1">
        <v>1.4215987879833687E-7</v>
      </c>
      <c r="F1465" s="1">
        <f>VLOOKUP(B1465,nombres!A:C,3,0)</f>
        <v>100000</v>
      </c>
      <c r="G1465" s="1">
        <f t="shared" si="45"/>
        <v>1.4215987879833686E-2</v>
      </c>
    </row>
    <row r="1466" spans="1:7">
      <c r="A1466" s="1" t="str">
        <f t="shared" si="44"/>
        <v>412Contributivo73</v>
      </c>
      <c r="B1466" s="1">
        <v>412</v>
      </c>
      <c r="C1466" s="1" t="s">
        <v>68</v>
      </c>
      <c r="D1466" s="1" t="s">
        <v>93</v>
      </c>
      <c r="E1466" s="1">
        <v>1.2363465634377574E-7</v>
      </c>
      <c r="F1466" s="1">
        <f>VLOOKUP(B1466,nombres!A:C,3,0)</f>
        <v>100000</v>
      </c>
      <c r="G1466" s="1">
        <f t="shared" si="45"/>
        <v>1.2363465634377574E-2</v>
      </c>
    </row>
    <row r="1467" spans="1:7">
      <c r="A1467" s="1" t="str">
        <f t="shared" si="44"/>
        <v>412Contributivo76</v>
      </c>
      <c r="B1467" s="1">
        <v>412</v>
      </c>
      <c r="C1467" s="1" t="s">
        <v>68</v>
      </c>
      <c r="D1467" s="1" t="s">
        <v>94</v>
      </c>
      <c r="E1467" s="1">
        <v>2.2218788502870985E-7</v>
      </c>
      <c r="F1467" s="1">
        <f>VLOOKUP(B1467,nombres!A:C,3,0)</f>
        <v>100000</v>
      </c>
      <c r="G1467" s="1">
        <f t="shared" si="45"/>
        <v>2.2218788502870984E-2</v>
      </c>
    </row>
    <row r="1468" spans="1:7">
      <c r="A1468" s="1" t="str">
        <f t="shared" si="44"/>
        <v>412Contributivo80</v>
      </c>
      <c r="B1468" s="1">
        <v>412</v>
      </c>
      <c r="C1468" s="1" t="s">
        <v>68</v>
      </c>
      <c r="D1468" s="1" t="s">
        <v>95</v>
      </c>
      <c r="E1468" s="1">
        <v>0</v>
      </c>
      <c r="F1468" s="1">
        <f>VLOOKUP(B1468,nombres!A:C,3,0)</f>
        <v>100000</v>
      </c>
      <c r="G1468" s="1">
        <f t="shared" si="45"/>
        <v>0</v>
      </c>
    </row>
    <row r="1469" spans="1:7">
      <c r="A1469" s="1" t="str">
        <f t="shared" si="44"/>
        <v>412Contributivo81</v>
      </c>
      <c r="B1469" s="1">
        <v>412</v>
      </c>
      <c r="C1469" s="1" t="s">
        <v>68</v>
      </c>
      <c r="D1469" s="1" t="s">
        <v>96</v>
      </c>
      <c r="E1469" s="1">
        <v>0</v>
      </c>
      <c r="F1469" s="1">
        <f>VLOOKUP(B1469,nombres!A:C,3,0)</f>
        <v>100000</v>
      </c>
      <c r="G1469" s="1">
        <f t="shared" si="45"/>
        <v>0</v>
      </c>
    </row>
    <row r="1470" spans="1:7">
      <c r="A1470" s="1" t="str">
        <f t="shared" si="44"/>
        <v>412Contributivo85</v>
      </c>
      <c r="B1470" s="1">
        <v>412</v>
      </c>
      <c r="C1470" s="1" t="s">
        <v>68</v>
      </c>
      <c r="D1470" s="1" t="s">
        <v>97</v>
      </c>
      <c r="E1470" s="1">
        <v>0</v>
      </c>
      <c r="F1470" s="1">
        <f>VLOOKUP(B1470,nombres!A:C,3,0)</f>
        <v>100000</v>
      </c>
      <c r="G1470" s="1">
        <f t="shared" si="45"/>
        <v>0</v>
      </c>
    </row>
    <row r="1471" spans="1:7">
      <c r="A1471" s="1" t="str">
        <f t="shared" si="44"/>
        <v>412Contributivo86</v>
      </c>
      <c r="B1471" s="1">
        <v>412</v>
      </c>
      <c r="C1471" s="1" t="s">
        <v>68</v>
      </c>
      <c r="D1471" s="1" t="s">
        <v>98</v>
      </c>
      <c r="E1471" s="1">
        <v>0</v>
      </c>
      <c r="F1471" s="1">
        <f>VLOOKUP(B1471,nombres!A:C,3,0)</f>
        <v>100000</v>
      </c>
      <c r="G1471" s="1">
        <f t="shared" si="45"/>
        <v>0</v>
      </c>
    </row>
    <row r="1472" spans="1:7">
      <c r="A1472" s="1" t="str">
        <f t="shared" si="44"/>
        <v>412Contributivo88</v>
      </c>
      <c r="B1472" s="1">
        <v>412</v>
      </c>
      <c r="C1472" s="1" t="s">
        <v>68</v>
      </c>
      <c r="D1472" s="1" t="s">
        <v>99</v>
      </c>
      <c r="E1472" s="1">
        <v>0</v>
      </c>
      <c r="F1472" s="1">
        <f>VLOOKUP(B1472,nombres!A:C,3,0)</f>
        <v>100000</v>
      </c>
      <c r="G1472" s="1">
        <f t="shared" si="45"/>
        <v>0</v>
      </c>
    </row>
    <row r="1473" spans="1:7">
      <c r="A1473" s="1" t="str">
        <f t="shared" si="44"/>
        <v>412Contributivo91</v>
      </c>
      <c r="B1473" s="1">
        <v>412</v>
      </c>
      <c r="C1473" s="1" t="s">
        <v>68</v>
      </c>
      <c r="D1473" s="1" t="s">
        <v>100</v>
      </c>
      <c r="E1473" s="1">
        <v>0</v>
      </c>
      <c r="F1473" s="1">
        <f>VLOOKUP(B1473,nombres!A:C,3,0)</f>
        <v>100000</v>
      </c>
      <c r="G1473" s="1">
        <f t="shared" si="45"/>
        <v>0</v>
      </c>
    </row>
    <row r="1474" spans="1:7">
      <c r="A1474" s="1" t="str">
        <f t="shared" si="44"/>
        <v>412Contributivo94</v>
      </c>
      <c r="B1474" s="1">
        <v>412</v>
      </c>
      <c r="C1474" s="1" t="s">
        <v>68</v>
      </c>
      <c r="D1474" s="1" t="s">
        <v>101</v>
      </c>
      <c r="E1474" s="1">
        <v>0</v>
      </c>
      <c r="F1474" s="1">
        <f>VLOOKUP(B1474,nombres!A:C,3,0)</f>
        <v>100000</v>
      </c>
      <c r="G1474" s="1">
        <f t="shared" si="45"/>
        <v>0</v>
      </c>
    </row>
    <row r="1475" spans="1:7">
      <c r="A1475" s="1" t="str">
        <f t="shared" ref="A1475:A1538" si="46">CONCATENATE(B1475,C1475,D1475)</f>
        <v>412Contributivo95</v>
      </c>
      <c r="B1475" s="1">
        <v>412</v>
      </c>
      <c r="C1475" s="1" t="s">
        <v>68</v>
      </c>
      <c r="D1475" s="1" t="s">
        <v>102</v>
      </c>
      <c r="E1475" s="1">
        <v>3.5468126648955203E-8</v>
      </c>
      <c r="F1475" s="1">
        <f>VLOOKUP(B1475,nombres!A:C,3,0)</f>
        <v>100000</v>
      </c>
      <c r="G1475" s="1">
        <f t="shared" ref="G1475:G1538" si="47">E1475*F1475</f>
        <v>3.5468126648955205E-3</v>
      </c>
    </row>
    <row r="1476" spans="1:7">
      <c r="A1476" s="1" t="str">
        <f t="shared" si="46"/>
        <v>412Contributivo97</v>
      </c>
      <c r="B1476" s="1">
        <v>412</v>
      </c>
      <c r="C1476" s="1" t="s">
        <v>68</v>
      </c>
      <c r="D1476" s="1" t="s">
        <v>103</v>
      </c>
      <c r="E1476" s="1">
        <v>0</v>
      </c>
      <c r="F1476" s="1">
        <f>VLOOKUP(B1476,nombres!A:C,3,0)</f>
        <v>100000</v>
      </c>
      <c r="G1476" s="1">
        <f t="shared" si="47"/>
        <v>0</v>
      </c>
    </row>
    <row r="1477" spans="1:7">
      <c r="A1477" s="1" t="str">
        <f t="shared" si="46"/>
        <v>412Contributivo99</v>
      </c>
      <c r="B1477" s="1">
        <v>412</v>
      </c>
      <c r="C1477" s="1" t="s">
        <v>68</v>
      </c>
      <c r="D1477" s="1" t="s">
        <v>104</v>
      </c>
      <c r="E1477" s="1">
        <v>0</v>
      </c>
      <c r="F1477" s="1">
        <f>VLOOKUP(B1477,nombres!A:C,3,0)</f>
        <v>100000</v>
      </c>
      <c r="G1477" s="1">
        <f t="shared" si="47"/>
        <v>0</v>
      </c>
    </row>
    <row r="1478" spans="1:7">
      <c r="A1478" s="1" t="str">
        <f t="shared" si="46"/>
        <v>412Subsidiado00</v>
      </c>
      <c r="B1478" s="1">
        <v>412</v>
      </c>
      <c r="C1478" s="1" t="s">
        <v>105</v>
      </c>
      <c r="D1478" s="1" t="s">
        <v>69</v>
      </c>
      <c r="E1478" s="1">
        <v>0</v>
      </c>
      <c r="F1478" s="1">
        <f>VLOOKUP(B1478,nombres!A:C,3,0)</f>
        <v>100000</v>
      </c>
      <c r="G1478" s="1">
        <f t="shared" si="47"/>
        <v>0</v>
      </c>
    </row>
    <row r="1479" spans="1:7">
      <c r="A1479" s="1" t="str">
        <f t="shared" si="46"/>
        <v>412Subsidiado01</v>
      </c>
      <c r="B1479" s="1">
        <v>412</v>
      </c>
      <c r="C1479" s="1" t="s">
        <v>105</v>
      </c>
      <c r="D1479" s="1" t="s">
        <v>70</v>
      </c>
      <c r="E1479" s="1">
        <v>0</v>
      </c>
      <c r="F1479" s="1">
        <f>VLOOKUP(B1479,nombres!A:C,3,0)</f>
        <v>100000</v>
      </c>
      <c r="G1479" s="1">
        <f t="shared" si="47"/>
        <v>0</v>
      </c>
    </row>
    <row r="1480" spans="1:7">
      <c r="A1480" s="1" t="str">
        <f t="shared" si="46"/>
        <v>412Subsidiado05</v>
      </c>
      <c r="B1480" s="1">
        <v>412</v>
      </c>
      <c r="C1480" s="1" t="s">
        <v>105</v>
      </c>
      <c r="D1480" s="1" t="s">
        <v>71</v>
      </c>
      <c r="E1480" s="1">
        <v>2.4029804068658038E-7</v>
      </c>
      <c r="F1480" s="1">
        <f>VLOOKUP(B1480,nombres!A:C,3,0)</f>
        <v>100000</v>
      </c>
      <c r="G1480" s="1">
        <f t="shared" si="47"/>
        <v>2.4029804068658039E-2</v>
      </c>
    </row>
    <row r="1481" spans="1:7">
      <c r="A1481" s="1" t="str">
        <f t="shared" si="46"/>
        <v>412Subsidiado08</v>
      </c>
      <c r="B1481" s="1">
        <v>412</v>
      </c>
      <c r="C1481" s="1" t="s">
        <v>105</v>
      </c>
      <c r="D1481" s="1" t="s">
        <v>72</v>
      </c>
      <c r="E1481" s="1">
        <v>3.6145080499244722E-7</v>
      </c>
      <c r="F1481" s="1">
        <f>VLOOKUP(B1481,nombres!A:C,3,0)</f>
        <v>100000</v>
      </c>
      <c r="G1481" s="1">
        <f t="shared" si="47"/>
        <v>3.6145080499244725E-2</v>
      </c>
    </row>
    <row r="1482" spans="1:7">
      <c r="A1482" s="1" t="str">
        <f t="shared" si="46"/>
        <v>412Subsidiado11</v>
      </c>
      <c r="B1482" s="1">
        <v>412</v>
      </c>
      <c r="C1482" s="1" t="s">
        <v>105</v>
      </c>
      <c r="D1482" s="1" t="s">
        <v>73</v>
      </c>
      <c r="E1482" s="1">
        <v>7.2819263690328043E-7</v>
      </c>
      <c r="F1482" s="1">
        <f>VLOOKUP(B1482,nombres!A:C,3,0)</f>
        <v>100000</v>
      </c>
      <c r="G1482" s="1">
        <f t="shared" si="47"/>
        <v>7.281926369032804E-2</v>
      </c>
    </row>
    <row r="1483" spans="1:7">
      <c r="A1483" s="1" t="str">
        <f t="shared" si="46"/>
        <v>412Subsidiado13</v>
      </c>
      <c r="B1483" s="1">
        <v>412</v>
      </c>
      <c r="C1483" s="1" t="s">
        <v>105</v>
      </c>
      <c r="D1483" s="1" t="s">
        <v>74</v>
      </c>
      <c r="E1483" s="1">
        <v>2.1364716229926922E-7</v>
      </c>
      <c r="F1483" s="1">
        <f>VLOOKUP(B1483,nombres!A:C,3,0)</f>
        <v>100000</v>
      </c>
      <c r="G1483" s="1">
        <f t="shared" si="47"/>
        <v>2.1364716229926924E-2</v>
      </c>
    </row>
    <row r="1484" spans="1:7">
      <c r="A1484" s="1" t="str">
        <f t="shared" si="46"/>
        <v>412Subsidiado15</v>
      </c>
      <c r="B1484" s="1">
        <v>412</v>
      </c>
      <c r="C1484" s="1" t="s">
        <v>105</v>
      </c>
      <c r="D1484" s="1" t="s">
        <v>75</v>
      </c>
      <c r="E1484" s="1">
        <v>7.7924914381431003E-8</v>
      </c>
      <c r="F1484" s="1">
        <f>VLOOKUP(B1484,nombres!A:C,3,0)</f>
        <v>100000</v>
      </c>
      <c r="G1484" s="1">
        <f t="shared" si="47"/>
        <v>7.7924914381431003E-3</v>
      </c>
    </row>
    <row r="1485" spans="1:7">
      <c r="A1485" s="1" t="str">
        <f t="shared" si="46"/>
        <v>412Subsidiado17</v>
      </c>
      <c r="B1485" s="1">
        <v>412</v>
      </c>
      <c r="C1485" s="1" t="s">
        <v>105</v>
      </c>
      <c r="D1485" s="1" t="s">
        <v>76</v>
      </c>
      <c r="E1485" s="1">
        <v>4.8816862871617468E-7</v>
      </c>
      <c r="F1485" s="1">
        <f>VLOOKUP(B1485,nombres!A:C,3,0)</f>
        <v>100000</v>
      </c>
      <c r="G1485" s="1">
        <f t="shared" si="47"/>
        <v>4.8816862871617468E-2</v>
      </c>
    </row>
    <row r="1486" spans="1:7">
      <c r="A1486" s="1" t="str">
        <f t="shared" si="46"/>
        <v>412Subsidiado18</v>
      </c>
      <c r="B1486" s="1">
        <v>412</v>
      </c>
      <c r="C1486" s="1" t="s">
        <v>105</v>
      </c>
      <c r="D1486" s="1" t="s">
        <v>77</v>
      </c>
      <c r="E1486" s="1">
        <v>4.1576786590099003E-8</v>
      </c>
      <c r="F1486" s="1">
        <f>VLOOKUP(B1486,nombres!A:C,3,0)</f>
        <v>100000</v>
      </c>
      <c r="G1486" s="1">
        <f t="shared" si="47"/>
        <v>4.1576786590099002E-3</v>
      </c>
    </row>
    <row r="1487" spans="1:7">
      <c r="A1487" s="1" t="str">
        <f t="shared" si="46"/>
        <v>412Subsidiado19</v>
      </c>
      <c r="B1487" s="1">
        <v>412</v>
      </c>
      <c r="C1487" s="1" t="s">
        <v>105</v>
      </c>
      <c r="D1487" s="1" t="s">
        <v>78</v>
      </c>
      <c r="E1487" s="1">
        <v>2.4136768646358052E-7</v>
      </c>
      <c r="F1487" s="1">
        <f>VLOOKUP(B1487,nombres!A:C,3,0)</f>
        <v>100000</v>
      </c>
      <c r="G1487" s="1">
        <f t="shared" si="47"/>
        <v>2.4136768646358053E-2</v>
      </c>
    </row>
    <row r="1488" spans="1:7">
      <c r="A1488" s="1" t="str">
        <f t="shared" si="46"/>
        <v>412Subsidiado20</v>
      </c>
      <c r="B1488" s="1">
        <v>412</v>
      </c>
      <c r="C1488" s="1" t="s">
        <v>105</v>
      </c>
      <c r="D1488" s="1" t="s">
        <v>79</v>
      </c>
      <c r="E1488" s="1">
        <v>3.6348127791332007E-8</v>
      </c>
      <c r="F1488" s="1">
        <f>VLOOKUP(B1488,nombres!A:C,3,0)</f>
        <v>100000</v>
      </c>
      <c r="G1488" s="1">
        <f t="shared" si="47"/>
        <v>3.634812779133201E-3</v>
      </c>
    </row>
    <row r="1489" spans="1:7">
      <c r="A1489" s="1" t="str">
        <f t="shared" si="46"/>
        <v>412Subsidiado23</v>
      </c>
      <c r="B1489" s="1">
        <v>412</v>
      </c>
      <c r="C1489" s="1" t="s">
        <v>105</v>
      </c>
      <c r="D1489" s="1" t="s">
        <v>80</v>
      </c>
      <c r="E1489" s="1">
        <v>0</v>
      </c>
      <c r="F1489" s="1">
        <f>VLOOKUP(B1489,nombres!A:C,3,0)</f>
        <v>100000</v>
      </c>
      <c r="G1489" s="1">
        <f t="shared" si="47"/>
        <v>0</v>
      </c>
    </row>
    <row r="1490" spans="1:7">
      <c r="A1490" s="1" t="str">
        <f t="shared" si="46"/>
        <v>412Subsidiado25</v>
      </c>
      <c r="B1490" s="1">
        <v>412</v>
      </c>
      <c r="C1490" s="1" t="s">
        <v>105</v>
      </c>
      <c r="D1490" s="1" t="s">
        <v>81</v>
      </c>
      <c r="E1490" s="1">
        <v>4.2792458399894718E-7</v>
      </c>
      <c r="F1490" s="1">
        <f>VLOOKUP(B1490,nombres!A:C,3,0)</f>
        <v>100000</v>
      </c>
      <c r="G1490" s="1">
        <f t="shared" si="47"/>
        <v>4.279245839989472E-2</v>
      </c>
    </row>
    <row r="1491" spans="1:7">
      <c r="A1491" s="1" t="str">
        <f t="shared" si="46"/>
        <v>412Subsidiado27</v>
      </c>
      <c r="B1491" s="1">
        <v>412</v>
      </c>
      <c r="C1491" s="1" t="s">
        <v>105</v>
      </c>
      <c r="D1491" s="1" t="s">
        <v>82</v>
      </c>
      <c r="E1491" s="1">
        <v>3.6554938685393186E-8</v>
      </c>
      <c r="F1491" s="1">
        <f>VLOOKUP(B1491,nombres!A:C,3,0)</f>
        <v>100000</v>
      </c>
      <c r="G1491" s="1">
        <f t="shared" si="47"/>
        <v>3.6554938685393187E-3</v>
      </c>
    </row>
    <row r="1492" spans="1:7">
      <c r="A1492" s="1" t="str">
        <f t="shared" si="46"/>
        <v>412Subsidiado41</v>
      </c>
      <c r="B1492" s="1">
        <v>412</v>
      </c>
      <c r="C1492" s="1" t="s">
        <v>105</v>
      </c>
      <c r="D1492" s="1" t="s">
        <v>83</v>
      </c>
      <c r="E1492" s="1">
        <v>0</v>
      </c>
      <c r="F1492" s="1">
        <f>VLOOKUP(B1492,nombres!A:C,3,0)</f>
        <v>100000</v>
      </c>
      <c r="G1492" s="1">
        <f t="shared" si="47"/>
        <v>0</v>
      </c>
    </row>
    <row r="1493" spans="1:7">
      <c r="A1493" s="1" t="str">
        <f t="shared" si="46"/>
        <v>412Subsidiado44</v>
      </c>
      <c r="B1493" s="1">
        <v>412</v>
      </c>
      <c r="C1493" s="1" t="s">
        <v>105</v>
      </c>
      <c r="D1493" s="1" t="s">
        <v>84</v>
      </c>
      <c r="E1493" s="1">
        <v>0</v>
      </c>
      <c r="F1493" s="1">
        <f>VLOOKUP(B1493,nombres!A:C,3,0)</f>
        <v>100000</v>
      </c>
      <c r="G1493" s="1">
        <f t="shared" si="47"/>
        <v>0</v>
      </c>
    </row>
    <row r="1494" spans="1:7">
      <c r="A1494" s="1" t="str">
        <f t="shared" si="46"/>
        <v>412Subsidiado47</v>
      </c>
      <c r="B1494" s="1">
        <v>412</v>
      </c>
      <c r="C1494" s="1" t="s">
        <v>105</v>
      </c>
      <c r="D1494" s="1" t="s">
        <v>85</v>
      </c>
      <c r="E1494" s="1">
        <v>3.1883840011952878E-6</v>
      </c>
      <c r="F1494" s="1">
        <f>VLOOKUP(B1494,nombres!A:C,3,0)</f>
        <v>100000</v>
      </c>
      <c r="G1494" s="1">
        <f t="shared" si="47"/>
        <v>0.3188384001195288</v>
      </c>
    </row>
    <row r="1495" spans="1:7">
      <c r="A1495" s="1" t="str">
        <f t="shared" si="46"/>
        <v>412Subsidiado50</v>
      </c>
      <c r="B1495" s="1">
        <v>412</v>
      </c>
      <c r="C1495" s="1" t="s">
        <v>105</v>
      </c>
      <c r="D1495" s="1" t="s">
        <v>86</v>
      </c>
      <c r="E1495" s="1">
        <v>0</v>
      </c>
      <c r="F1495" s="1">
        <f>VLOOKUP(B1495,nombres!A:C,3,0)</f>
        <v>100000</v>
      </c>
      <c r="G1495" s="1">
        <f t="shared" si="47"/>
        <v>0</v>
      </c>
    </row>
    <row r="1496" spans="1:7">
      <c r="A1496" s="1" t="str">
        <f t="shared" si="46"/>
        <v>412Subsidiado52</v>
      </c>
      <c r="B1496" s="1">
        <v>412</v>
      </c>
      <c r="C1496" s="1" t="s">
        <v>105</v>
      </c>
      <c r="D1496" s="1" t="s">
        <v>87</v>
      </c>
      <c r="E1496" s="1">
        <v>1.2026770191624456E-6</v>
      </c>
      <c r="F1496" s="1">
        <f>VLOOKUP(B1496,nombres!A:C,3,0)</f>
        <v>100000</v>
      </c>
      <c r="G1496" s="1">
        <f t="shared" si="47"/>
        <v>0.12026770191624456</v>
      </c>
    </row>
    <row r="1497" spans="1:7">
      <c r="A1497" s="1" t="str">
        <f t="shared" si="46"/>
        <v>412Subsidiado54</v>
      </c>
      <c r="B1497" s="1">
        <v>412</v>
      </c>
      <c r="C1497" s="1" t="s">
        <v>105</v>
      </c>
      <c r="D1497" s="1" t="s">
        <v>88</v>
      </c>
      <c r="E1497" s="1">
        <v>1.1427304217276301E-7</v>
      </c>
      <c r="F1497" s="1">
        <f>VLOOKUP(B1497,nombres!A:C,3,0)</f>
        <v>100000</v>
      </c>
      <c r="G1497" s="1">
        <f t="shared" si="47"/>
        <v>1.14273042172763E-2</v>
      </c>
    </row>
    <row r="1498" spans="1:7">
      <c r="A1498" s="1" t="str">
        <f t="shared" si="46"/>
        <v>412Subsidiado63</v>
      </c>
      <c r="B1498" s="1">
        <v>412</v>
      </c>
      <c r="C1498" s="1" t="s">
        <v>105</v>
      </c>
      <c r="D1498" s="1" t="s">
        <v>89</v>
      </c>
      <c r="E1498" s="1">
        <v>7.3940293692661712E-7</v>
      </c>
      <c r="F1498" s="1">
        <f>VLOOKUP(B1498,nombres!A:C,3,0)</f>
        <v>100000</v>
      </c>
      <c r="G1498" s="1">
        <f t="shared" si="47"/>
        <v>7.394029369266171E-2</v>
      </c>
    </row>
    <row r="1499" spans="1:7">
      <c r="A1499" s="1" t="str">
        <f t="shared" si="46"/>
        <v>412Subsidiado66</v>
      </c>
      <c r="B1499" s="1">
        <v>412</v>
      </c>
      <c r="C1499" s="1" t="s">
        <v>105</v>
      </c>
      <c r="D1499" s="1" t="s">
        <v>90</v>
      </c>
      <c r="E1499" s="1">
        <v>4.4351720779647012E-8</v>
      </c>
      <c r="F1499" s="1">
        <f>VLOOKUP(B1499,nombres!A:C,3,0)</f>
        <v>100000</v>
      </c>
      <c r="G1499" s="1">
        <f t="shared" si="47"/>
        <v>4.4351720779647009E-3</v>
      </c>
    </row>
    <row r="1500" spans="1:7">
      <c r="A1500" s="1" t="str">
        <f t="shared" si="46"/>
        <v>412Subsidiado68</v>
      </c>
      <c r="B1500" s="1">
        <v>412</v>
      </c>
      <c r="C1500" s="1" t="s">
        <v>105</v>
      </c>
      <c r="D1500" s="1" t="s">
        <v>91</v>
      </c>
      <c r="E1500" s="1">
        <v>1.9028837370202971E-7</v>
      </c>
      <c r="F1500" s="1">
        <f>VLOOKUP(B1500,nombres!A:C,3,0)</f>
        <v>100000</v>
      </c>
      <c r="G1500" s="1">
        <f t="shared" si="47"/>
        <v>1.9028837370202972E-2</v>
      </c>
    </row>
    <row r="1501" spans="1:7">
      <c r="A1501" s="1" t="str">
        <f t="shared" si="46"/>
        <v>412Subsidiado70</v>
      </c>
      <c r="B1501" s="1">
        <v>412</v>
      </c>
      <c r="C1501" s="1" t="s">
        <v>105</v>
      </c>
      <c r="D1501" s="1" t="s">
        <v>92</v>
      </c>
      <c r="E1501" s="1">
        <v>5.917491596328828E-7</v>
      </c>
      <c r="F1501" s="1">
        <f>VLOOKUP(B1501,nombres!A:C,3,0)</f>
        <v>100000</v>
      </c>
      <c r="G1501" s="1">
        <f t="shared" si="47"/>
        <v>5.9174915963288277E-2</v>
      </c>
    </row>
    <row r="1502" spans="1:7">
      <c r="A1502" s="1" t="str">
        <f t="shared" si="46"/>
        <v>412Subsidiado73</v>
      </c>
      <c r="B1502" s="1">
        <v>412</v>
      </c>
      <c r="C1502" s="1" t="s">
        <v>105</v>
      </c>
      <c r="D1502" s="1" t="s">
        <v>93</v>
      </c>
      <c r="E1502" s="1">
        <v>2.9809261712108173E-7</v>
      </c>
      <c r="F1502" s="1">
        <f>VLOOKUP(B1502,nombres!A:C,3,0)</f>
        <v>100000</v>
      </c>
      <c r="G1502" s="1">
        <f t="shared" si="47"/>
        <v>2.9809261712108171E-2</v>
      </c>
    </row>
    <row r="1503" spans="1:7">
      <c r="A1503" s="1" t="str">
        <f t="shared" si="46"/>
        <v>412Subsidiado76</v>
      </c>
      <c r="B1503" s="1">
        <v>412</v>
      </c>
      <c r="C1503" s="1" t="s">
        <v>105</v>
      </c>
      <c r="D1503" s="1" t="s">
        <v>94</v>
      </c>
      <c r="E1503" s="1">
        <v>2.2675816615506946E-7</v>
      </c>
      <c r="F1503" s="1">
        <f>VLOOKUP(B1503,nombres!A:C,3,0)</f>
        <v>100000</v>
      </c>
      <c r="G1503" s="1">
        <f t="shared" si="47"/>
        <v>2.2675816615506945E-2</v>
      </c>
    </row>
    <row r="1504" spans="1:7">
      <c r="A1504" s="1" t="str">
        <f t="shared" si="46"/>
        <v>412Subsidiado80</v>
      </c>
      <c r="B1504" s="1">
        <v>412</v>
      </c>
      <c r="C1504" s="1" t="s">
        <v>105</v>
      </c>
      <c r="D1504" s="1" t="s">
        <v>95</v>
      </c>
      <c r="E1504" s="1">
        <v>0</v>
      </c>
      <c r="F1504" s="1">
        <f>VLOOKUP(B1504,nombres!A:C,3,0)</f>
        <v>100000</v>
      </c>
      <c r="G1504" s="1">
        <f t="shared" si="47"/>
        <v>0</v>
      </c>
    </row>
    <row r="1505" spans="1:7">
      <c r="A1505" s="1" t="str">
        <f t="shared" si="46"/>
        <v>412Subsidiado81</v>
      </c>
      <c r="B1505" s="1">
        <v>412</v>
      </c>
      <c r="C1505" s="1" t="s">
        <v>105</v>
      </c>
      <c r="D1505" s="1" t="s">
        <v>96</v>
      </c>
      <c r="E1505" s="1">
        <v>0</v>
      </c>
      <c r="F1505" s="1">
        <f>VLOOKUP(B1505,nombres!A:C,3,0)</f>
        <v>100000</v>
      </c>
      <c r="G1505" s="1">
        <f t="shared" si="47"/>
        <v>0</v>
      </c>
    </row>
    <row r="1506" spans="1:7">
      <c r="A1506" s="1" t="str">
        <f t="shared" si="46"/>
        <v>412Subsidiado85</v>
      </c>
      <c r="B1506" s="1">
        <v>412</v>
      </c>
      <c r="C1506" s="1" t="s">
        <v>105</v>
      </c>
      <c r="D1506" s="1" t="s">
        <v>97</v>
      </c>
      <c r="E1506" s="1">
        <v>0</v>
      </c>
      <c r="F1506" s="1">
        <f>VLOOKUP(B1506,nombres!A:C,3,0)</f>
        <v>100000</v>
      </c>
      <c r="G1506" s="1">
        <f t="shared" si="47"/>
        <v>0</v>
      </c>
    </row>
    <row r="1507" spans="1:7">
      <c r="A1507" s="1" t="str">
        <f t="shared" si="46"/>
        <v>412Subsidiado86</v>
      </c>
      <c r="B1507" s="1">
        <v>412</v>
      </c>
      <c r="C1507" s="1" t="s">
        <v>105</v>
      </c>
      <c r="D1507" s="1" t="s">
        <v>98</v>
      </c>
      <c r="E1507" s="1">
        <v>0</v>
      </c>
      <c r="F1507" s="1">
        <f>VLOOKUP(B1507,nombres!A:C,3,0)</f>
        <v>100000</v>
      </c>
      <c r="G1507" s="1">
        <f t="shared" si="47"/>
        <v>0</v>
      </c>
    </row>
    <row r="1508" spans="1:7">
      <c r="A1508" s="1" t="str">
        <f t="shared" si="46"/>
        <v>412Subsidiado88</v>
      </c>
      <c r="B1508" s="1">
        <v>412</v>
      </c>
      <c r="C1508" s="1" t="s">
        <v>105</v>
      </c>
      <c r="D1508" s="1" t="s">
        <v>99</v>
      </c>
      <c r="E1508" s="1">
        <v>0</v>
      </c>
      <c r="F1508" s="1">
        <f>VLOOKUP(B1508,nombres!A:C,3,0)</f>
        <v>100000</v>
      </c>
      <c r="G1508" s="1">
        <f t="shared" si="47"/>
        <v>0</v>
      </c>
    </row>
    <row r="1509" spans="1:7">
      <c r="A1509" s="1" t="str">
        <f t="shared" si="46"/>
        <v>412Subsidiado91</v>
      </c>
      <c r="B1509" s="1">
        <v>412</v>
      </c>
      <c r="C1509" s="1" t="s">
        <v>105</v>
      </c>
      <c r="D1509" s="1" t="s">
        <v>100</v>
      </c>
      <c r="E1509" s="1">
        <v>0</v>
      </c>
      <c r="F1509" s="1">
        <f>VLOOKUP(B1509,nombres!A:C,3,0)</f>
        <v>100000</v>
      </c>
      <c r="G1509" s="1">
        <f t="shared" si="47"/>
        <v>0</v>
      </c>
    </row>
    <row r="1510" spans="1:7">
      <c r="A1510" s="1" t="str">
        <f t="shared" si="46"/>
        <v>412Subsidiado94</v>
      </c>
      <c r="B1510" s="1">
        <v>412</v>
      </c>
      <c r="C1510" s="1" t="s">
        <v>105</v>
      </c>
      <c r="D1510" s="1" t="s">
        <v>101</v>
      </c>
      <c r="E1510" s="1">
        <v>0</v>
      </c>
      <c r="F1510" s="1">
        <f>VLOOKUP(B1510,nombres!A:C,3,0)</f>
        <v>100000</v>
      </c>
      <c r="G1510" s="1">
        <f t="shared" si="47"/>
        <v>0</v>
      </c>
    </row>
    <row r="1511" spans="1:7">
      <c r="A1511" s="1" t="str">
        <f t="shared" si="46"/>
        <v>412Subsidiado95</v>
      </c>
      <c r="B1511" s="1">
        <v>412</v>
      </c>
      <c r="C1511" s="1" t="s">
        <v>105</v>
      </c>
      <c r="D1511" s="1" t="s">
        <v>102</v>
      </c>
      <c r="E1511" s="1">
        <v>0</v>
      </c>
      <c r="F1511" s="1">
        <f>VLOOKUP(B1511,nombres!A:C,3,0)</f>
        <v>100000</v>
      </c>
      <c r="G1511" s="1">
        <f t="shared" si="47"/>
        <v>0</v>
      </c>
    </row>
    <row r="1512" spans="1:7">
      <c r="A1512" s="1" t="str">
        <f t="shared" si="46"/>
        <v>412Subsidiado97</v>
      </c>
      <c r="B1512" s="1">
        <v>412</v>
      </c>
      <c r="C1512" s="1" t="s">
        <v>105</v>
      </c>
      <c r="D1512" s="1" t="s">
        <v>103</v>
      </c>
      <c r="E1512" s="1">
        <v>0</v>
      </c>
      <c r="F1512" s="1">
        <f>VLOOKUP(B1512,nombres!A:C,3,0)</f>
        <v>100000</v>
      </c>
      <c r="G1512" s="1">
        <f t="shared" si="47"/>
        <v>0</v>
      </c>
    </row>
    <row r="1513" spans="1:7">
      <c r="A1513" s="1" t="str">
        <f t="shared" si="46"/>
        <v>412Subsidiado99</v>
      </c>
      <c r="B1513" s="1">
        <v>412</v>
      </c>
      <c r="C1513" s="1" t="s">
        <v>105</v>
      </c>
      <c r="D1513" s="1" t="s">
        <v>104</v>
      </c>
      <c r="E1513" s="1">
        <v>0</v>
      </c>
      <c r="F1513" s="1">
        <f>VLOOKUP(B1513,nombres!A:C,3,0)</f>
        <v>100000</v>
      </c>
      <c r="G1513" s="1">
        <f t="shared" si="47"/>
        <v>0</v>
      </c>
    </row>
    <row r="1514" spans="1:7">
      <c r="A1514" s="1" t="str">
        <f t="shared" si="46"/>
        <v>414Contributivo00</v>
      </c>
      <c r="B1514" s="1">
        <v>414</v>
      </c>
      <c r="C1514" s="1" t="s">
        <v>68</v>
      </c>
      <c r="D1514" s="1" t="s">
        <v>69</v>
      </c>
      <c r="E1514" s="1">
        <v>0</v>
      </c>
      <c r="F1514" s="1">
        <f>VLOOKUP(B1514,nombres!A:C,3,0)</f>
        <v>100000</v>
      </c>
      <c r="G1514" s="1">
        <f t="shared" si="47"/>
        <v>0</v>
      </c>
    </row>
    <row r="1515" spans="1:7">
      <c r="A1515" s="1" t="str">
        <f t="shared" si="46"/>
        <v>414Contributivo01</v>
      </c>
      <c r="B1515" s="1">
        <v>414</v>
      </c>
      <c r="C1515" s="1" t="s">
        <v>68</v>
      </c>
      <c r="D1515" s="1" t="s">
        <v>70</v>
      </c>
      <c r="E1515" s="1">
        <v>0</v>
      </c>
      <c r="F1515" s="1">
        <f>VLOOKUP(B1515,nombres!A:C,3,0)</f>
        <v>100000</v>
      </c>
      <c r="G1515" s="1">
        <f t="shared" si="47"/>
        <v>0</v>
      </c>
    </row>
    <row r="1516" spans="1:7">
      <c r="A1516" s="1" t="str">
        <f t="shared" si="46"/>
        <v>414Contributivo05</v>
      </c>
      <c r="B1516" s="1">
        <v>414</v>
      </c>
      <c r="C1516" s="1" t="s">
        <v>68</v>
      </c>
      <c r="D1516" s="1" t="s">
        <v>71</v>
      </c>
      <c r="E1516" s="1">
        <v>2.4366975144294293E-5</v>
      </c>
      <c r="F1516" s="1">
        <f>VLOOKUP(B1516,nombres!A:C,3,0)</f>
        <v>100000</v>
      </c>
      <c r="G1516" s="1">
        <f t="shared" si="47"/>
        <v>2.4366975144294294</v>
      </c>
    </row>
    <row r="1517" spans="1:7">
      <c r="A1517" s="1" t="str">
        <f t="shared" si="46"/>
        <v>414Contributivo08</v>
      </c>
      <c r="B1517" s="1">
        <v>414</v>
      </c>
      <c r="C1517" s="1" t="s">
        <v>68</v>
      </c>
      <c r="D1517" s="1" t="s">
        <v>72</v>
      </c>
      <c r="E1517" s="1">
        <v>5.2155128999280404E-6</v>
      </c>
      <c r="F1517" s="1">
        <f>VLOOKUP(B1517,nombres!A:C,3,0)</f>
        <v>100000</v>
      </c>
      <c r="G1517" s="1">
        <f t="shared" si="47"/>
        <v>0.52155128999280409</v>
      </c>
    </row>
    <row r="1518" spans="1:7">
      <c r="A1518" s="1" t="str">
        <f t="shared" si="46"/>
        <v>414Contributivo11</v>
      </c>
      <c r="B1518" s="1">
        <v>414</v>
      </c>
      <c r="C1518" s="1" t="s">
        <v>68</v>
      </c>
      <c r="D1518" s="1" t="s">
        <v>73</v>
      </c>
      <c r="E1518" s="1">
        <v>6.6203933094086931E-5</v>
      </c>
      <c r="F1518" s="1">
        <f>VLOOKUP(B1518,nombres!A:C,3,0)</f>
        <v>100000</v>
      </c>
      <c r="G1518" s="1">
        <f t="shared" si="47"/>
        <v>6.6203933094086933</v>
      </c>
    </row>
    <row r="1519" spans="1:7">
      <c r="A1519" s="1" t="str">
        <f t="shared" si="46"/>
        <v>414Contributivo13</v>
      </c>
      <c r="B1519" s="1">
        <v>414</v>
      </c>
      <c r="C1519" s="1" t="s">
        <v>68</v>
      </c>
      <c r="D1519" s="1" t="s">
        <v>74</v>
      </c>
      <c r="E1519" s="1">
        <v>2.8312943309136443E-6</v>
      </c>
      <c r="F1519" s="1">
        <f>VLOOKUP(B1519,nombres!A:C,3,0)</f>
        <v>100000</v>
      </c>
      <c r="G1519" s="1">
        <f t="shared" si="47"/>
        <v>0.28312943309136446</v>
      </c>
    </row>
    <row r="1520" spans="1:7">
      <c r="A1520" s="1" t="str">
        <f t="shared" si="46"/>
        <v>414Contributivo15</v>
      </c>
      <c r="B1520" s="1">
        <v>414</v>
      </c>
      <c r="C1520" s="1" t="s">
        <v>68</v>
      </c>
      <c r="D1520" s="1" t="s">
        <v>75</v>
      </c>
      <c r="E1520" s="1">
        <v>1.7533509776954445E-6</v>
      </c>
      <c r="F1520" s="1">
        <f>VLOOKUP(B1520,nombres!A:C,3,0)</f>
        <v>100000</v>
      </c>
      <c r="G1520" s="1">
        <f t="shared" si="47"/>
        <v>0.17533509776954445</v>
      </c>
    </row>
    <row r="1521" spans="1:7">
      <c r="A1521" s="1" t="str">
        <f t="shared" si="46"/>
        <v>414Contributivo17</v>
      </c>
      <c r="B1521" s="1">
        <v>414</v>
      </c>
      <c r="C1521" s="1" t="s">
        <v>68</v>
      </c>
      <c r="D1521" s="1" t="s">
        <v>76</v>
      </c>
      <c r="E1521" s="1">
        <v>1.3391514083086363E-5</v>
      </c>
      <c r="F1521" s="1">
        <f>VLOOKUP(B1521,nombres!A:C,3,0)</f>
        <v>100000</v>
      </c>
      <c r="G1521" s="1">
        <f t="shared" si="47"/>
        <v>1.3391514083086364</v>
      </c>
    </row>
    <row r="1522" spans="1:7">
      <c r="A1522" s="1" t="str">
        <f t="shared" si="46"/>
        <v>414Contributivo18</v>
      </c>
      <c r="B1522" s="1">
        <v>414</v>
      </c>
      <c r="C1522" s="1" t="s">
        <v>68</v>
      </c>
      <c r="D1522" s="1" t="s">
        <v>77</v>
      </c>
      <c r="E1522" s="1">
        <v>2.4942547291040283E-7</v>
      </c>
      <c r="F1522" s="1">
        <f>VLOOKUP(B1522,nombres!A:C,3,0)</f>
        <v>100000</v>
      </c>
      <c r="G1522" s="1">
        <f t="shared" si="47"/>
        <v>2.4942547291040285E-2</v>
      </c>
    </row>
    <row r="1523" spans="1:7">
      <c r="A1523" s="1" t="str">
        <f t="shared" si="46"/>
        <v>414Contributivo19</v>
      </c>
      <c r="B1523" s="1">
        <v>414</v>
      </c>
      <c r="C1523" s="1" t="s">
        <v>68</v>
      </c>
      <c r="D1523" s="1" t="s">
        <v>78</v>
      </c>
      <c r="E1523" s="1">
        <v>1.1722748632535413E-6</v>
      </c>
      <c r="F1523" s="1">
        <f>VLOOKUP(B1523,nombres!A:C,3,0)</f>
        <v>100000</v>
      </c>
      <c r="G1523" s="1">
        <f t="shared" si="47"/>
        <v>0.11722748632535412</v>
      </c>
    </row>
    <row r="1524" spans="1:7">
      <c r="A1524" s="1" t="str">
        <f t="shared" si="46"/>
        <v>414Contributivo20</v>
      </c>
      <c r="B1524" s="1">
        <v>414</v>
      </c>
      <c r="C1524" s="1" t="s">
        <v>68</v>
      </c>
      <c r="D1524" s="1" t="s">
        <v>79</v>
      </c>
      <c r="E1524" s="1">
        <v>2.6432586193359571E-6</v>
      </c>
      <c r="F1524" s="1">
        <f>VLOOKUP(B1524,nombres!A:C,3,0)</f>
        <v>100000</v>
      </c>
      <c r="G1524" s="1">
        <f t="shared" si="47"/>
        <v>0.2643258619335957</v>
      </c>
    </row>
    <row r="1525" spans="1:7">
      <c r="A1525" s="1" t="str">
        <f t="shared" si="46"/>
        <v>414Contributivo23</v>
      </c>
      <c r="B1525" s="1">
        <v>414</v>
      </c>
      <c r="C1525" s="1" t="s">
        <v>68</v>
      </c>
      <c r="D1525" s="1" t="s">
        <v>80</v>
      </c>
      <c r="E1525" s="1">
        <v>5.5173540687269122E-7</v>
      </c>
      <c r="F1525" s="1">
        <f>VLOOKUP(B1525,nombres!A:C,3,0)</f>
        <v>100000</v>
      </c>
      <c r="G1525" s="1">
        <f t="shared" si="47"/>
        <v>5.5173540687269124E-2</v>
      </c>
    </row>
    <row r="1526" spans="1:7">
      <c r="A1526" s="1" t="str">
        <f t="shared" si="46"/>
        <v>414Contributivo25</v>
      </c>
      <c r="B1526" s="1">
        <v>414</v>
      </c>
      <c r="C1526" s="1" t="s">
        <v>68</v>
      </c>
      <c r="D1526" s="1" t="s">
        <v>81</v>
      </c>
      <c r="E1526" s="1">
        <v>7.3568106039287852E-6</v>
      </c>
      <c r="F1526" s="1">
        <f>VLOOKUP(B1526,nombres!A:C,3,0)</f>
        <v>100000</v>
      </c>
      <c r="G1526" s="1">
        <f t="shared" si="47"/>
        <v>0.73568106039287851</v>
      </c>
    </row>
    <row r="1527" spans="1:7">
      <c r="A1527" s="1" t="str">
        <f t="shared" si="46"/>
        <v>414Contributivo27</v>
      </c>
      <c r="B1527" s="1">
        <v>414</v>
      </c>
      <c r="C1527" s="1" t="s">
        <v>68</v>
      </c>
      <c r="D1527" s="1" t="s">
        <v>82</v>
      </c>
      <c r="E1527" s="1">
        <v>6.9296893484277519E-8</v>
      </c>
      <c r="F1527" s="1">
        <f>VLOOKUP(B1527,nombres!A:C,3,0)</f>
        <v>100000</v>
      </c>
      <c r="G1527" s="1">
        <f t="shared" si="47"/>
        <v>6.9296893484277521E-3</v>
      </c>
    </row>
    <row r="1528" spans="1:7">
      <c r="A1528" s="1" t="str">
        <f t="shared" si="46"/>
        <v>414Contributivo41</v>
      </c>
      <c r="B1528" s="1">
        <v>414</v>
      </c>
      <c r="C1528" s="1" t="s">
        <v>68</v>
      </c>
      <c r="D1528" s="1" t="s">
        <v>83</v>
      </c>
      <c r="E1528" s="1">
        <v>1.9657239368506507E-6</v>
      </c>
      <c r="F1528" s="1">
        <f>VLOOKUP(B1528,nombres!A:C,3,0)</f>
        <v>100000</v>
      </c>
      <c r="G1528" s="1">
        <f t="shared" si="47"/>
        <v>0.19657239368506507</v>
      </c>
    </row>
    <row r="1529" spans="1:7">
      <c r="A1529" s="1" t="str">
        <f t="shared" si="46"/>
        <v>414Contributivo44</v>
      </c>
      <c r="B1529" s="1">
        <v>414</v>
      </c>
      <c r="C1529" s="1" t="s">
        <v>68</v>
      </c>
      <c r="D1529" s="1" t="s">
        <v>84</v>
      </c>
      <c r="E1529" s="1">
        <v>5.7955593958047324E-7</v>
      </c>
      <c r="F1529" s="1">
        <f>VLOOKUP(B1529,nombres!A:C,3,0)</f>
        <v>100000</v>
      </c>
      <c r="G1529" s="1">
        <f t="shared" si="47"/>
        <v>5.7955593958047322E-2</v>
      </c>
    </row>
    <row r="1530" spans="1:7">
      <c r="A1530" s="1" t="str">
        <f t="shared" si="46"/>
        <v>414Contributivo47</v>
      </c>
      <c r="B1530" s="1">
        <v>414</v>
      </c>
      <c r="C1530" s="1" t="s">
        <v>68</v>
      </c>
      <c r="D1530" s="1" t="s">
        <v>85</v>
      </c>
      <c r="E1530" s="1">
        <v>2.5976811631853741E-6</v>
      </c>
      <c r="F1530" s="1">
        <f>VLOOKUP(B1530,nombres!A:C,3,0)</f>
        <v>100000</v>
      </c>
      <c r="G1530" s="1">
        <f t="shared" si="47"/>
        <v>0.25976811631853741</v>
      </c>
    </row>
    <row r="1531" spans="1:7">
      <c r="A1531" s="1" t="str">
        <f t="shared" si="46"/>
        <v>414Contributivo50</v>
      </c>
      <c r="B1531" s="1">
        <v>414</v>
      </c>
      <c r="C1531" s="1" t="s">
        <v>68</v>
      </c>
      <c r="D1531" s="1" t="s">
        <v>86</v>
      </c>
      <c r="E1531" s="1">
        <v>1.3263980574923688E-6</v>
      </c>
      <c r="F1531" s="1">
        <f>VLOOKUP(B1531,nombres!A:C,3,0)</f>
        <v>100000</v>
      </c>
      <c r="G1531" s="1">
        <f t="shared" si="47"/>
        <v>0.13263980574923687</v>
      </c>
    </row>
    <row r="1532" spans="1:7">
      <c r="A1532" s="1" t="str">
        <f t="shared" si="46"/>
        <v>414Contributivo52</v>
      </c>
      <c r="B1532" s="1">
        <v>414</v>
      </c>
      <c r="C1532" s="1" t="s">
        <v>68</v>
      </c>
      <c r="D1532" s="1" t="s">
        <v>87</v>
      </c>
      <c r="E1532" s="1">
        <v>3.6824904499299883E-6</v>
      </c>
      <c r="F1532" s="1">
        <f>VLOOKUP(B1532,nombres!A:C,3,0)</f>
        <v>100000</v>
      </c>
      <c r="G1532" s="1">
        <f t="shared" si="47"/>
        <v>0.36824904499299882</v>
      </c>
    </row>
    <row r="1533" spans="1:7">
      <c r="A1533" s="1" t="str">
        <f t="shared" si="46"/>
        <v>414Contributivo54</v>
      </c>
      <c r="B1533" s="1">
        <v>414</v>
      </c>
      <c r="C1533" s="1" t="s">
        <v>68</v>
      </c>
      <c r="D1533" s="1" t="s">
        <v>88</v>
      </c>
      <c r="E1533" s="1">
        <v>1.3595328027379233E-6</v>
      </c>
      <c r="F1533" s="1">
        <f>VLOOKUP(B1533,nombres!A:C,3,0)</f>
        <v>100000</v>
      </c>
      <c r="G1533" s="1">
        <f t="shared" si="47"/>
        <v>0.13595328027379233</v>
      </c>
    </row>
    <row r="1534" spans="1:7">
      <c r="A1534" s="1" t="str">
        <f t="shared" si="46"/>
        <v>414Contributivo63</v>
      </c>
      <c r="B1534" s="1">
        <v>414</v>
      </c>
      <c r="C1534" s="1" t="s">
        <v>68</v>
      </c>
      <c r="D1534" s="1" t="s">
        <v>89</v>
      </c>
      <c r="E1534" s="1">
        <v>4.3537449292850598E-6</v>
      </c>
      <c r="F1534" s="1">
        <f>VLOOKUP(B1534,nombres!A:C,3,0)</f>
        <v>100000</v>
      </c>
      <c r="G1534" s="1">
        <f t="shared" si="47"/>
        <v>0.435374492928506</v>
      </c>
    </row>
    <row r="1535" spans="1:7">
      <c r="A1535" s="1" t="str">
        <f t="shared" si="46"/>
        <v>414Contributivo66</v>
      </c>
      <c r="B1535" s="1">
        <v>414</v>
      </c>
      <c r="C1535" s="1" t="s">
        <v>68</v>
      </c>
      <c r="D1535" s="1" t="s">
        <v>90</v>
      </c>
      <c r="E1535" s="1">
        <v>2.1922531644830117E-6</v>
      </c>
      <c r="F1535" s="1">
        <f>VLOOKUP(B1535,nombres!A:C,3,0)</f>
        <v>100000</v>
      </c>
      <c r="G1535" s="1">
        <f t="shared" si="47"/>
        <v>0.21922531644830118</v>
      </c>
    </row>
    <row r="1536" spans="1:7">
      <c r="A1536" s="1" t="str">
        <f t="shared" si="46"/>
        <v>414Contributivo68</v>
      </c>
      <c r="B1536" s="1">
        <v>414</v>
      </c>
      <c r="C1536" s="1" t="s">
        <v>68</v>
      </c>
      <c r="D1536" s="1" t="s">
        <v>91</v>
      </c>
      <c r="E1536" s="1">
        <v>1.2513567800583061E-6</v>
      </c>
      <c r="F1536" s="1">
        <f>VLOOKUP(B1536,nombres!A:C,3,0)</f>
        <v>100000</v>
      </c>
      <c r="G1536" s="1">
        <f t="shared" si="47"/>
        <v>0.12513567800583061</v>
      </c>
    </row>
    <row r="1537" spans="1:7">
      <c r="A1537" s="1" t="str">
        <f t="shared" si="46"/>
        <v>414Contributivo70</v>
      </c>
      <c r="B1537" s="1">
        <v>414</v>
      </c>
      <c r="C1537" s="1" t="s">
        <v>68</v>
      </c>
      <c r="D1537" s="1" t="s">
        <v>92</v>
      </c>
      <c r="E1537" s="1">
        <v>2.9188694058996212E-7</v>
      </c>
      <c r="F1537" s="1">
        <f>VLOOKUP(B1537,nombres!A:C,3,0)</f>
        <v>100000</v>
      </c>
      <c r="G1537" s="1">
        <f t="shared" si="47"/>
        <v>2.9188694058996212E-2</v>
      </c>
    </row>
    <row r="1538" spans="1:7">
      <c r="A1538" s="1" t="str">
        <f t="shared" si="46"/>
        <v>414Contributivo73</v>
      </c>
      <c r="B1538" s="1">
        <v>414</v>
      </c>
      <c r="C1538" s="1" t="s">
        <v>68</v>
      </c>
      <c r="D1538" s="1" t="s">
        <v>93</v>
      </c>
      <c r="E1538" s="1">
        <v>2.0681476598645296E-6</v>
      </c>
      <c r="F1538" s="1">
        <f>VLOOKUP(B1538,nombres!A:C,3,0)</f>
        <v>100000</v>
      </c>
      <c r="G1538" s="1">
        <f t="shared" si="47"/>
        <v>0.20681476598645296</v>
      </c>
    </row>
    <row r="1539" spans="1:7">
      <c r="A1539" s="1" t="str">
        <f t="shared" ref="A1539:A1602" si="48">CONCATENATE(B1539,C1539,D1539)</f>
        <v>414Contributivo76</v>
      </c>
      <c r="B1539" s="1">
        <v>414</v>
      </c>
      <c r="C1539" s="1" t="s">
        <v>68</v>
      </c>
      <c r="D1539" s="1" t="s">
        <v>94</v>
      </c>
      <c r="E1539" s="1">
        <v>6.1719110392842592E-6</v>
      </c>
      <c r="F1539" s="1">
        <f>VLOOKUP(B1539,nombres!A:C,3,0)</f>
        <v>100000</v>
      </c>
      <c r="G1539" s="1">
        <f t="shared" ref="G1539:G1602" si="49">E1539*F1539</f>
        <v>0.61719110392842591</v>
      </c>
    </row>
    <row r="1540" spans="1:7">
      <c r="A1540" s="1" t="str">
        <f t="shared" si="48"/>
        <v>414Contributivo80</v>
      </c>
      <c r="B1540" s="1">
        <v>414</v>
      </c>
      <c r="C1540" s="1" t="s">
        <v>68</v>
      </c>
      <c r="D1540" s="1" t="s">
        <v>95</v>
      </c>
      <c r="E1540" s="1">
        <v>0</v>
      </c>
      <c r="F1540" s="1">
        <f>VLOOKUP(B1540,nombres!A:C,3,0)</f>
        <v>100000</v>
      </c>
      <c r="G1540" s="1">
        <f t="shared" si="49"/>
        <v>0</v>
      </c>
    </row>
    <row r="1541" spans="1:7">
      <c r="A1541" s="1" t="str">
        <f t="shared" si="48"/>
        <v>414Contributivo81</v>
      </c>
      <c r="B1541" s="1">
        <v>414</v>
      </c>
      <c r="C1541" s="1" t="s">
        <v>68</v>
      </c>
      <c r="D1541" s="1" t="s">
        <v>96</v>
      </c>
      <c r="E1541" s="1">
        <v>1.0476502013323272E-7</v>
      </c>
      <c r="F1541" s="1">
        <f>VLOOKUP(B1541,nombres!A:C,3,0)</f>
        <v>100000</v>
      </c>
      <c r="G1541" s="1">
        <f t="shared" si="49"/>
        <v>1.0476502013323272E-2</v>
      </c>
    </row>
    <row r="1542" spans="1:7">
      <c r="A1542" s="1" t="str">
        <f t="shared" si="48"/>
        <v>414Contributivo85</v>
      </c>
      <c r="B1542" s="1">
        <v>414</v>
      </c>
      <c r="C1542" s="1" t="s">
        <v>68</v>
      </c>
      <c r="D1542" s="1" t="s">
        <v>97</v>
      </c>
      <c r="E1542" s="1">
        <v>4.5203729656802956E-7</v>
      </c>
      <c r="F1542" s="1">
        <f>VLOOKUP(B1542,nombres!A:C,3,0)</f>
        <v>100000</v>
      </c>
      <c r="G1542" s="1">
        <f t="shared" si="49"/>
        <v>4.5203729656802957E-2</v>
      </c>
    </row>
    <row r="1543" spans="1:7">
      <c r="A1543" s="1" t="str">
        <f t="shared" si="48"/>
        <v>414Contributivo86</v>
      </c>
      <c r="B1543" s="1">
        <v>414</v>
      </c>
      <c r="C1543" s="1" t="s">
        <v>68</v>
      </c>
      <c r="D1543" s="1" t="s">
        <v>98</v>
      </c>
      <c r="E1543" s="1">
        <v>8.0065089111962748E-8</v>
      </c>
      <c r="F1543" s="1">
        <f>VLOOKUP(B1543,nombres!A:C,3,0)</f>
        <v>100000</v>
      </c>
      <c r="G1543" s="1">
        <f t="shared" si="49"/>
        <v>8.0065089111962754E-3</v>
      </c>
    </row>
    <row r="1544" spans="1:7">
      <c r="A1544" s="1" t="str">
        <f t="shared" si="48"/>
        <v>414Contributivo88</v>
      </c>
      <c r="B1544" s="1">
        <v>414</v>
      </c>
      <c r="C1544" s="1" t="s">
        <v>68</v>
      </c>
      <c r="D1544" s="1" t="s">
        <v>99</v>
      </c>
      <c r="E1544" s="1">
        <v>1.1504656591156795E-7</v>
      </c>
      <c r="F1544" s="1">
        <f>VLOOKUP(B1544,nombres!A:C,3,0)</f>
        <v>100000</v>
      </c>
      <c r="G1544" s="1">
        <f t="shared" si="49"/>
        <v>1.1504656591156794E-2</v>
      </c>
    </row>
    <row r="1545" spans="1:7">
      <c r="A1545" s="1" t="str">
        <f t="shared" si="48"/>
        <v>414Contributivo91</v>
      </c>
      <c r="B1545" s="1">
        <v>414</v>
      </c>
      <c r="C1545" s="1" t="s">
        <v>68</v>
      </c>
      <c r="D1545" s="1" t="s">
        <v>100</v>
      </c>
      <c r="E1545" s="1">
        <v>0</v>
      </c>
      <c r="F1545" s="1">
        <f>VLOOKUP(B1545,nombres!A:C,3,0)</f>
        <v>100000</v>
      </c>
      <c r="G1545" s="1">
        <f t="shared" si="49"/>
        <v>0</v>
      </c>
    </row>
    <row r="1546" spans="1:7">
      <c r="A1546" s="1" t="str">
        <f t="shared" si="48"/>
        <v>414Contributivo94</v>
      </c>
      <c r="B1546" s="1">
        <v>414</v>
      </c>
      <c r="C1546" s="1" t="s">
        <v>68</v>
      </c>
      <c r="D1546" s="1" t="s">
        <v>101</v>
      </c>
      <c r="E1546" s="1">
        <v>0</v>
      </c>
      <c r="F1546" s="1">
        <f>VLOOKUP(B1546,nombres!A:C,3,0)</f>
        <v>100000</v>
      </c>
      <c r="G1546" s="1">
        <f t="shared" si="49"/>
        <v>0</v>
      </c>
    </row>
    <row r="1547" spans="1:7">
      <c r="A1547" s="1" t="str">
        <f t="shared" si="48"/>
        <v>414Contributivo95</v>
      </c>
      <c r="B1547" s="1">
        <v>414</v>
      </c>
      <c r="C1547" s="1" t="s">
        <v>68</v>
      </c>
      <c r="D1547" s="1" t="s">
        <v>102</v>
      </c>
      <c r="E1547" s="1">
        <v>1.0793806470814663E-7</v>
      </c>
      <c r="F1547" s="1">
        <f>VLOOKUP(B1547,nombres!A:C,3,0)</f>
        <v>100000</v>
      </c>
      <c r="G1547" s="1">
        <f t="shared" si="49"/>
        <v>1.0793806470814663E-2</v>
      </c>
    </row>
    <row r="1548" spans="1:7">
      <c r="A1548" s="1" t="str">
        <f t="shared" si="48"/>
        <v>414Contributivo97</v>
      </c>
      <c r="B1548" s="1">
        <v>414</v>
      </c>
      <c r="C1548" s="1" t="s">
        <v>68</v>
      </c>
      <c r="D1548" s="1" t="s">
        <v>103</v>
      </c>
      <c r="E1548" s="1">
        <v>0</v>
      </c>
      <c r="F1548" s="1">
        <f>VLOOKUP(B1548,nombres!A:C,3,0)</f>
        <v>100000</v>
      </c>
      <c r="G1548" s="1">
        <f t="shared" si="49"/>
        <v>0</v>
      </c>
    </row>
    <row r="1549" spans="1:7">
      <c r="A1549" s="1" t="str">
        <f t="shared" si="48"/>
        <v>414Contributivo99</v>
      </c>
      <c r="B1549" s="1">
        <v>414</v>
      </c>
      <c r="C1549" s="1" t="s">
        <v>68</v>
      </c>
      <c r="D1549" s="1" t="s">
        <v>104</v>
      </c>
      <c r="E1549" s="1">
        <v>3.5468126648955203E-8</v>
      </c>
      <c r="F1549" s="1">
        <f>VLOOKUP(B1549,nombres!A:C,3,0)</f>
        <v>100000</v>
      </c>
      <c r="G1549" s="1">
        <f t="shared" si="49"/>
        <v>3.5468126648955205E-3</v>
      </c>
    </row>
    <row r="1550" spans="1:7">
      <c r="A1550" s="1" t="str">
        <f t="shared" si="48"/>
        <v>414Subsidiado00</v>
      </c>
      <c r="B1550" s="1">
        <v>414</v>
      </c>
      <c r="C1550" s="1" t="s">
        <v>105</v>
      </c>
      <c r="D1550" s="1" t="s">
        <v>69</v>
      </c>
      <c r="E1550" s="1">
        <v>0</v>
      </c>
      <c r="F1550" s="1">
        <f>VLOOKUP(B1550,nombres!A:C,3,0)</f>
        <v>100000</v>
      </c>
      <c r="G1550" s="1">
        <f t="shared" si="49"/>
        <v>0</v>
      </c>
    </row>
    <row r="1551" spans="1:7">
      <c r="A1551" s="1" t="str">
        <f t="shared" si="48"/>
        <v>414Subsidiado01</v>
      </c>
      <c r="B1551" s="1">
        <v>414</v>
      </c>
      <c r="C1551" s="1" t="s">
        <v>105</v>
      </c>
      <c r="D1551" s="1" t="s">
        <v>70</v>
      </c>
      <c r="E1551" s="1">
        <v>8.4973715943663845E-8</v>
      </c>
      <c r="F1551" s="1">
        <f>VLOOKUP(B1551,nombres!A:C,3,0)</f>
        <v>100000</v>
      </c>
      <c r="G1551" s="1">
        <f t="shared" si="49"/>
        <v>8.4973715943663843E-3</v>
      </c>
    </row>
    <row r="1552" spans="1:7">
      <c r="A1552" s="1" t="str">
        <f t="shared" si="48"/>
        <v>414Subsidiado05</v>
      </c>
      <c r="B1552" s="1">
        <v>414</v>
      </c>
      <c r="C1552" s="1" t="s">
        <v>105</v>
      </c>
      <c r="D1552" s="1" t="s">
        <v>71</v>
      </c>
      <c r="E1552" s="1">
        <v>1.1842659410689817E-5</v>
      </c>
      <c r="F1552" s="1">
        <f>VLOOKUP(B1552,nombres!A:C,3,0)</f>
        <v>100000</v>
      </c>
      <c r="G1552" s="1">
        <f t="shared" si="49"/>
        <v>1.1842659410689818</v>
      </c>
    </row>
    <row r="1553" spans="1:7">
      <c r="A1553" s="1" t="str">
        <f t="shared" si="48"/>
        <v>414Subsidiado08</v>
      </c>
      <c r="B1553" s="1">
        <v>414</v>
      </c>
      <c r="C1553" s="1" t="s">
        <v>105</v>
      </c>
      <c r="D1553" s="1" t="s">
        <v>72</v>
      </c>
      <c r="E1553" s="1">
        <v>1.0066898408428636E-5</v>
      </c>
      <c r="F1553" s="1">
        <f>VLOOKUP(B1553,nombres!A:C,3,0)</f>
        <v>100000</v>
      </c>
      <c r="G1553" s="1">
        <f t="shared" si="49"/>
        <v>1.0066898408428637</v>
      </c>
    </row>
    <row r="1554" spans="1:7">
      <c r="A1554" s="1" t="str">
        <f t="shared" si="48"/>
        <v>414Subsidiado11</v>
      </c>
      <c r="B1554" s="1">
        <v>414</v>
      </c>
      <c r="C1554" s="1" t="s">
        <v>105</v>
      </c>
      <c r="D1554" s="1" t="s">
        <v>73</v>
      </c>
      <c r="E1554" s="1">
        <v>7.2709251608822864E-6</v>
      </c>
      <c r="F1554" s="1">
        <f>VLOOKUP(B1554,nombres!A:C,3,0)</f>
        <v>100000</v>
      </c>
      <c r="G1554" s="1">
        <f t="shared" si="49"/>
        <v>0.72709251608822867</v>
      </c>
    </row>
    <row r="1555" spans="1:7">
      <c r="A1555" s="1" t="str">
        <f t="shared" si="48"/>
        <v>414Subsidiado13</v>
      </c>
      <c r="B1555" s="1">
        <v>414</v>
      </c>
      <c r="C1555" s="1" t="s">
        <v>105</v>
      </c>
      <c r="D1555" s="1" t="s">
        <v>74</v>
      </c>
      <c r="E1555" s="1">
        <v>1.9529704844961021E-5</v>
      </c>
      <c r="F1555" s="1">
        <f>VLOOKUP(B1555,nombres!A:C,3,0)</f>
        <v>100000</v>
      </c>
      <c r="G1555" s="1">
        <f t="shared" si="49"/>
        <v>1.9529704844961022</v>
      </c>
    </row>
    <row r="1556" spans="1:7">
      <c r="A1556" s="1" t="str">
        <f t="shared" si="48"/>
        <v>414Subsidiado15</v>
      </c>
      <c r="B1556" s="1">
        <v>414</v>
      </c>
      <c r="C1556" s="1" t="s">
        <v>105</v>
      </c>
      <c r="D1556" s="1" t="s">
        <v>75</v>
      </c>
      <c r="E1556" s="1">
        <v>1.7112028801136967E-6</v>
      </c>
      <c r="F1556" s="1">
        <f>VLOOKUP(B1556,nombres!A:C,3,0)</f>
        <v>100000</v>
      </c>
      <c r="G1556" s="1">
        <f t="shared" si="49"/>
        <v>0.17112028801136966</v>
      </c>
    </row>
    <row r="1557" spans="1:7">
      <c r="A1557" s="1" t="str">
        <f t="shared" si="48"/>
        <v>414Subsidiado17</v>
      </c>
      <c r="B1557" s="1">
        <v>414</v>
      </c>
      <c r="C1557" s="1" t="s">
        <v>105</v>
      </c>
      <c r="D1557" s="1" t="s">
        <v>76</v>
      </c>
      <c r="E1557" s="1">
        <v>1.3895280364147024E-5</v>
      </c>
      <c r="F1557" s="1">
        <f>VLOOKUP(B1557,nombres!A:C,3,0)</f>
        <v>100000</v>
      </c>
      <c r="G1557" s="1">
        <f t="shared" si="49"/>
        <v>1.3895280364147025</v>
      </c>
    </row>
    <row r="1558" spans="1:7">
      <c r="A1558" s="1" t="str">
        <f t="shared" si="48"/>
        <v>414Subsidiado18</v>
      </c>
      <c r="B1558" s="1">
        <v>414</v>
      </c>
      <c r="C1558" s="1" t="s">
        <v>105</v>
      </c>
      <c r="D1558" s="1" t="s">
        <v>77</v>
      </c>
      <c r="E1558" s="1">
        <v>1.1964631223466389E-6</v>
      </c>
      <c r="F1558" s="1">
        <f>VLOOKUP(B1558,nombres!A:C,3,0)</f>
        <v>100000</v>
      </c>
      <c r="G1558" s="1">
        <f t="shared" si="49"/>
        <v>0.11964631223466389</v>
      </c>
    </row>
    <row r="1559" spans="1:7">
      <c r="A1559" s="1" t="str">
        <f t="shared" si="48"/>
        <v>414Subsidiado19</v>
      </c>
      <c r="B1559" s="1">
        <v>414</v>
      </c>
      <c r="C1559" s="1" t="s">
        <v>105</v>
      </c>
      <c r="D1559" s="1" t="s">
        <v>78</v>
      </c>
      <c r="E1559" s="1">
        <v>3.0622378059553883E-6</v>
      </c>
      <c r="F1559" s="1">
        <f>VLOOKUP(B1559,nombres!A:C,3,0)</f>
        <v>100000</v>
      </c>
      <c r="G1559" s="1">
        <f t="shared" si="49"/>
        <v>0.30622378059553884</v>
      </c>
    </row>
    <row r="1560" spans="1:7">
      <c r="A1560" s="1" t="str">
        <f t="shared" si="48"/>
        <v>414Subsidiado20</v>
      </c>
      <c r="B1560" s="1">
        <v>414</v>
      </c>
      <c r="C1560" s="1" t="s">
        <v>105</v>
      </c>
      <c r="D1560" s="1" t="s">
        <v>79</v>
      </c>
      <c r="E1560" s="1">
        <v>5.7441962984556409E-6</v>
      </c>
      <c r="F1560" s="1">
        <f>VLOOKUP(B1560,nombres!A:C,3,0)</f>
        <v>100000</v>
      </c>
      <c r="G1560" s="1">
        <f t="shared" si="49"/>
        <v>0.57441962984556405</v>
      </c>
    </row>
    <row r="1561" spans="1:7">
      <c r="A1561" s="1" t="str">
        <f t="shared" si="48"/>
        <v>414Subsidiado23</v>
      </c>
      <c r="B1561" s="1">
        <v>414</v>
      </c>
      <c r="C1561" s="1" t="s">
        <v>105</v>
      </c>
      <c r="D1561" s="1" t="s">
        <v>80</v>
      </c>
      <c r="E1561" s="1">
        <v>2.227621967835777E-6</v>
      </c>
      <c r="F1561" s="1">
        <f>VLOOKUP(B1561,nombres!A:C,3,0)</f>
        <v>100000</v>
      </c>
      <c r="G1561" s="1">
        <f t="shared" si="49"/>
        <v>0.2227621967835777</v>
      </c>
    </row>
    <row r="1562" spans="1:7">
      <c r="A1562" s="1" t="str">
        <f t="shared" si="48"/>
        <v>414Subsidiado25</v>
      </c>
      <c r="B1562" s="1">
        <v>414</v>
      </c>
      <c r="C1562" s="1" t="s">
        <v>105</v>
      </c>
      <c r="D1562" s="1" t="s">
        <v>81</v>
      </c>
      <c r="E1562" s="1">
        <v>2.5106936965630117E-6</v>
      </c>
      <c r="F1562" s="1">
        <f>VLOOKUP(B1562,nombres!A:C,3,0)</f>
        <v>100000</v>
      </c>
      <c r="G1562" s="1">
        <f t="shared" si="49"/>
        <v>0.25106936965630117</v>
      </c>
    </row>
    <row r="1563" spans="1:7">
      <c r="A1563" s="1" t="str">
        <f t="shared" si="48"/>
        <v>414Subsidiado27</v>
      </c>
      <c r="B1563" s="1">
        <v>414</v>
      </c>
      <c r="C1563" s="1" t="s">
        <v>105</v>
      </c>
      <c r="D1563" s="1" t="s">
        <v>82</v>
      </c>
      <c r="E1563" s="1">
        <v>2.5990846593108058E-7</v>
      </c>
      <c r="F1563" s="1">
        <f>VLOOKUP(B1563,nombres!A:C,3,0)</f>
        <v>100000</v>
      </c>
      <c r="G1563" s="1">
        <f t="shared" si="49"/>
        <v>2.5990846593108057E-2</v>
      </c>
    </row>
    <row r="1564" spans="1:7">
      <c r="A1564" s="1" t="str">
        <f t="shared" si="48"/>
        <v>414Subsidiado41</v>
      </c>
      <c r="B1564" s="1">
        <v>414</v>
      </c>
      <c r="C1564" s="1" t="s">
        <v>105</v>
      </c>
      <c r="D1564" s="1" t="s">
        <v>83</v>
      </c>
      <c r="E1564" s="1">
        <v>4.845403276466189E-6</v>
      </c>
      <c r="F1564" s="1">
        <f>VLOOKUP(B1564,nombres!A:C,3,0)</f>
        <v>100000</v>
      </c>
      <c r="G1564" s="1">
        <f t="shared" si="49"/>
        <v>0.48454032764661892</v>
      </c>
    </row>
    <row r="1565" spans="1:7">
      <c r="A1565" s="1" t="str">
        <f t="shared" si="48"/>
        <v>414Subsidiado44</v>
      </c>
      <c r="B1565" s="1">
        <v>414</v>
      </c>
      <c r="C1565" s="1" t="s">
        <v>105</v>
      </c>
      <c r="D1565" s="1" t="s">
        <v>84</v>
      </c>
      <c r="E1565" s="1">
        <v>1.9439532805369349E-6</v>
      </c>
      <c r="F1565" s="1">
        <f>VLOOKUP(B1565,nombres!A:C,3,0)</f>
        <v>100000</v>
      </c>
      <c r="G1565" s="1">
        <f t="shared" si="49"/>
        <v>0.1943953280536935</v>
      </c>
    </row>
    <row r="1566" spans="1:7">
      <c r="A1566" s="1" t="str">
        <f t="shared" si="48"/>
        <v>414Subsidiado47</v>
      </c>
      <c r="B1566" s="1">
        <v>414</v>
      </c>
      <c r="C1566" s="1" t="s">
        <v>105</v>
      </c>
      <c r="D1566" s="1" t="s">
        <v>85</v>
      </c>
      <c r="E1566" s="1">
        <v>1.6484647857233981E-6</v>
      </c>
      <c r="F1566" s="1">
        <f>VLOOKUP(B1566,nombres!A:C,3,0)</f>
        <v>100000</v>
      </c>
      <c r="G1566" s="1">
        <f t="shared" si="49"/>
        <v>0.16484647857233981</v>
      </c>
    </row>
    <row r="1567" spans="1:7">
      <c r="A1567" s="1" t="str">
        <f t="shared" si="48"/>
        <v>414Subsidiado50</v>
      </c>
      <c r="B1567" s="1">
        <v>414</v>
      </c>
      <c r="C1567" s="1" t="s">
        <v>105</v>
      </c>
      <c r="D1567" s="1" t="s">
        <v>86</v>
      </c>
      <c r="E1567" s="1">
        <v>1.68499323311961E-6</v>
      </c>
      <c r="F1567" s="1">
        <f>VLOOKUP(B1567,nombres!A:C,3,0)</f>
        <v>100000</v>
      </c>
      <c r="G1567" s="1">
        <f t="shared" si="49"/>
        <v>0.16849932331196099</v>
      </c>
    </row>
    <row r="1568" spans="1:7">
      <c r="A1568" s="1" t="str">
        <f t="shared" si="48"/>
        <v>414Subsidiado52</v>
      </c>
      <c r="B1568" s="1">
        <v>414</v>
      </c>
      <c r="C1568" s="1" t="s">
        <v>105</v>
      </c>
      <c r="D1568" s="1" t="s">
        <v>87</v>
      </c>
      <c r="E1568" s="1">
        <v>7.3873331131559986E-6</v>
      </c>
      <c r="F1568" s="1">
        <f>VLOOKUP(B1568,nombres!A:C,3,0)</f>
        <v>100000</v>
      </c>
      <c r="G1568" s="1">
        <f t="shared" si="49"/>
        <v>0.73873331131559983</v>
      </c>
    </row>
    <row r="1569" spans="1:7">
      <c r="A1569" s="1" t="str">
        <f t="shared" si="48"/>
        <v>414Subsidiado54</v>
      </c>
      <c r="B1569" s="1">
        <v>414</v>
      </c>
      <c r="C1569" s="1" t="s">
        <v>105</v>
      </c>
      <c r="D1569" s="1" t="s">
        <v>88</v>
      </c>
      <c r="E1569" s="1">
        <v>2.4661919435314724E-6</v>
      </c>
      <c r="F1569" s="1">
        <f>VLOOKUP(B1569,nombres!A:C,3,0)</f>
        <v>100000</v>
      </c>
      <c r="G1569" s="1">
        <f t="shared" si="49"/>
        <v>0.24661919435314725</v>
      </c>
    </row>
    <row r="1570" spans="1:7">
      <c r="A1570" s="1" t="str">
        <f t="shared" si="48"/>
        <v>414Subsidiado63</v>
      </c>
      <c r="B1570" s="1">
        <v>414</v>
      </c>
      <c r="C1570" s="1" t="s">
        <v>105</v>
      </c>
      <c r="D1570" s="1" t="s">
        <v>89</v>
      </c>
      <c r="E1570" s="1">
        <v>5.9588512159672375E-6</v>
      </c>
      <c r="F1570" s="1">
        <f>VLOOKUP(B1570,nombres!A:C,3,0)</f>
        <v>100000</v>
      </c>
      <c r="G1570" s="1">
        <f t="shared" si="49"/>
        <v>0.5958851215967238</v>
      </c>
    </row>
    <row r="1571" spans="1:7">
      <c r="A1571" s="1" t="str">
        <f t="shared" si="48"/>
        <v>414Subsidiado66</v>
      </c>
      <c r="B1571" s="1">
        <v>414</v>
      </c>
      <c r="C1571" s="1" t="s">
        <v>105</v>
      </c>
      <c r="D1571" s="1" t="s">
        <v>90</v>
      </c>
      <c r="E1571" s="1">
        <v>9.1212580151654072E-7</v>
      </c>
      <c r="F1571" s="1">
        <f>VLOOKUP(B1571,nombres!A:C,3,0)</f>
        <v>100000</v>
      </c>
      <c r="G1571" s="1">
        <f t="shared" si="49"/>
        <v>9.1212580151654066E-2</v>
      </c>
    </row>
    <row r="1572" spans="1:7">
      <c r="A1572" s="1" t="str">
        <f t="shared" si="48"/>
        <v>414Subsidiado68</v>
      </c>
      <c r="B1572" s="1">
        <v>414</v>
      </c>
      <c r="C1572" s="1" t="s">
        <v>105</v>
      </c>
      <c r="D1572" s="1" t="s">
        <v>91</v>
      </c>
      <c r="E1572" s="1">
        <v>1.4260801033047478E-6</v>
      </c>
      <c r="F1572" s="1">
        <f>VLOOKUP(B1572,nombres!A:C,3,0)</f>
        <v>100000</v>
      </c>
      <c r="G1572" s="1">
        <f t="shared" si="49"/>
        <v>0.14260801033047477</v>
      </c>
    </row>
    <row r="1573" spans="1:7">
      <c r="A1573" s="1" t="str">
        <f t="shared" si="48"/>
        <v>414Subsidiado70</v>
      </c>
      <c r="B1573" s="1">
        <v>414</v>
      </c>
      <c r="C1573" s="1" t="s">
        <v>105</v>
      </c>
      <c r="D1573" s="1" t="s">
        <v>92</v>
      </c>
      <c r="E1573" s="1">
        <v>3.4492430758140038E-6</v>
      </c>
      <c r="F1573" s="1">
        <f>VLOOKUP(B1573,nombres!A:C,3,0)</f>
        <v>100000</v>
      </c>
      <c r="G1573" s="1">
        <f t="shared" si="49"/>
        <v>0.34492430758140036</v>
      </c>
    </row>
    <row r="1574" spans="1:7">
      <c r="A1574" s="1" t="str">
        <f t="shared" si="48"/>
        <v>414Subsidiado73</v>
      </c>
      <c r="B1574" s="1">
        <v>414</v>
      </c>
      <c r="C1574" s="1" t="s">
        <v>105</v>
      </c>
      <c r="D1574" s="1" t="s">
        <v>93</v>
      </c>
      <c r="E1574" s="1">
        <v>4.6778972806227378E-6</v>
      </c>
      <c r="F1574" s="1">
        <f>VLOOKUP(B1574,nombres!A:C,3,0)</f>
        <v>100000</v>
      </c>
      <c r="G1574" s="1">
        <f t="shared" si="49"/>
        <v>0.46778972806227376</v>
      </c>
    </row>
    <row r="1575" spans="1:7">
      <c r="A1575" s="1" t="str">
        <f t="shared" si="48"/>
        <v>414Subsidiado76</v>
      </c>
      <c r="B1575" s="1">
        <v>414</v>
      </c>
      <c r="C1575" s="1" t="s">
        <v>105</v>
      </c>
      <c r="D1575" s="1" t="s">
        <v>94</v>
      </c>
      <c r="E1575" s="1">
        <v>3.0252739702817442E-6</v>
      </c>
      <c r="F1575" s="1">
        <f>VLOOKUP(B1575,nombres!A:C,3,0)</f>
        <v>100000</v>
      </c>
      <c r="G1575" s="1">
        <f t="shared" si="49"/>
        <v>0.30252739702817444</v>
      </c>
    </row>
    <row r="1576" spans="1:7">
      <c r="A1576" s="1" t="str">
        <f t="shared" si="48"/>
        <v>414Subsidiado80</v>
      </c>
      <c r="B1576" s="1">
        <v>414</v>
      </c>
      <c r="C1576" s="1" t="s">
        <v>105</v>
      </c>
      <c r="D1576" s="1" t="s">
        <v>95</v>
      </c>
      <c r="E1576" s="1">
        <v>0</v>
      </c>
      <c r="F1576" s="1">
        <f>VLOOKUP(B1576,nombres!A:C,3,0)</f>
        <v>100000</v>
      </c>
      <c r="G1576" s="1">
        <f t="shared" si="49"/>
        <v>0</v>
      </c>
    </row>
    <row r="1577" spans="1:7">
      <c r="A1577" s="1" t="str">
        <f t="shared" si="48"/>
        <v>414Subsidiado81</v>
      </c>
      <c r="B1577" s="1">
        <v>414</v>
      </c>
      <c r="C1577" s="1" t="s">
        <v>105</v>
      </c>
      <c r="D1577" s="1" t="s">
        <v>96</v>
      </c>
      <c r="E1577" s="1">
        <v>3.6650869590290498E-7</v>
      </c>
      <c r="F1577" s="1">
        <f>VLOOKUP(B1577,nombres!A:C,3,0)</f>
        <v>100000</v>
      </c>
      <c r="G1577" s="1">
        <f t="shared" si="49"/>
        <v>3.66508695902905E-2</v>
      </c>
    </row>
    <row r="1578" spans="1:7">
      <c r="A1578" s="1" t="str">
        <f t="shared" si="48"/>
        <v>414Subsidiado85</v>
      </c>
      <c r="B1578" s="1">
        <v>414</v>
      </c>
      <c r="C1578" s="1" t="s">
        <v>105</v>
      </c>
      <c r="D1578" s="1" t="s">
        <v>97</v>
      </c>
      <c r="E1578" s="1">
        <v>2.1228820016757577E-6</v>
      </c>
      <c r="F1578" s="1">
        <f>VLOOKUP(B1578,nombres!A:C,3,0)</f>
        <v>100000</v>
      </c>
      <c r="G1578" s="1">
        <f t="shared" si="49"/>
        <v>0.21228820016757577</v>
      </c>
    </row>
    <row r="1579" spans="1:7">
      <c r="A1579" s="1" t="str">
        <f t="shared" si="48"/>
        <v>414Subsidiado86</v>
      </c>
      <c r="B1579" s="1">
        <v>414</v>
      </c>
      <c r="C1579" s="1" t="s">
        <v>105</v>
      </c>
      <c r="D1579" s="1" t="s">
        <v>98</v>
      </c>
      <c r="E1579" s="1">
        <v>3.9523733799588513E-7</v>
      </c>
      <c r="F1579" s="1">
        <f>VLOOKUP(B1579,nombres!A:C,3,0)</f>
        <v>100000</v>
      </c>
      <c r="G1579" s="1">
        <f t="shared" si="49"/>
        <v>3.9523733799588512E-2</v>
      </c>
    </row>
    <row r="1580" spans="1:7">
      <c r="A1580" s="1" t="str">
        <f t="shared" si="48"/>
        <v>414Subsidiado88</v>
      </c>
      <c r="B1580" s="1">
        <v>414</v>
      </c>
      <c r="C1580" s="1" t="s">
        <v>105</v>
      </c>
      <c r="D1580" s="1" t="s">
        <v>99</v>
      </c>
      <c r="E1580" s="1">
        <v>0</v>
      </c>
      <c r="F1580" s="1">
        <f>VLOOKUP(B1580,nombres!A:C,3,0)</f>
        <v>100000</v>
      </c>
      <c r="G1580" s="1">
        <f t="shared" si="49"/>
        <v>0</v>
      </c>
    </row>
    <row r="1581" spans="1:7">
      <c r="A1581" s="1" t="str">
        <f t="shared" si="48"/>
        <v>414Subsidiado91</v>
      </c>
      <c r="B1581" s="1">
        <v>414</v>
      </c>
      <c r="C1581" s="1" t="s">
        <v>105</v>
      </c>
      <c r="D1581" s="1" t="s">
        <v>100</v>
      </c>
      <c r="E1581" s="1">
        <v>9.1781176807218742E-8</v>
      </c>
      <c r="F1581" s="1">
        <f>VLOOKUP(B1581,nombres!A:C,3,0)</f>
        <v>100000</v>
      </c>
      <c r="G1581" s="1">
        <f t="shared" si="49"/>
        <v>9.1781176807218742E-3</v>
      </c>
    </row>
    <row r="1582" spans="1:7">
      <c r="A1582" s="1" t="str">
        <f t="shared" si="48"/>
        <v>414Subsidiado94</v>
      </c>
      <c r="B1582" s="1">
        <v>414</v>
      </c>
      <c r="C1582" s="1" t="s">
        <v>105</v>
      </c>
      <c r="D1582" s="1" t="s">
        <v>101</v>
      </c>
      <c r="E1582" s="1">
        <v>8.4973715943663845E-8</v>
      </c>
      <c r="F1582" s="1">
        <f>VLOOKUP(B1582,nombres!A:C,3,0)</f>
        <v>100000</v>
      </c>
      <c r="G1582" s="1">
        <f t="shared" si="49"/>
        <v>8.4973715943663843E-3</v>
      </c>
    </row>
    <row r="1583" spans="1:7">
      <c r="A1583" s="1" t="str">
        <f t="shared" si="48"/>
        <v>414Subsidiado95</v>
      </c>
      <c r="B1583" s="1">
        <v>414</v>
      </c>
      <c r="C1583" s="1" t="s">
        <v>105</v>
      </c>
      <c r="D1583" s="1" t="s">
        <v>102</v>
      </c>
      <c r="E1583" s="1">
        <v>1.6141833487906725E-7</v>
      </c>
      <c r="F1583" s="1">
        <f>VLOOKUP(B1583,nombres!A:C,3,0)</f>
        <v>100000</v>
      </c>
      <c r="G1583" s="1">
        <f t="shared" si="49"/>
        <v>1.6141833487906723E-2</v>
      </c>
    </row>
    <row r="1584" spans="1:7">
      <c r="A1584" s="1" t="str">
        <f t="shared" si="48"/>
        <v>414Subsidiado97</v>
      </c>
      <c r="B1584" s="1">
        <v>414</v>
      </c>
      <c r="C1584" s="1" t="s">
        <v>105</v>
      </c>
      <c r="D1584" s="1" t="s">
        <v>103</v>
      </c>
      <c r="E1584" s="1">
        <v>0</v>
      </c>
      <c r="F1584" s="1">
        <f>VLOOKUP(B1584,nombres!A:C,3,0)</f>
        <v>100000</v>
      </c>
      <c r="G1584" s="1">
        <f t="shared" si="49"/>
        <v>0</v>
      </c>
    </row>
    <row r="1585" spans="1:7">
      <c r="A1585" s="1" t="str">
        <f t="shared" si="48"/>
        <v>414Subsidiado99</v>
      </c>
      <c r="B1585" s="1">
        <v>414</v>
      </c>
      <c r="C1585" s="1" t="s">
        <v>105</v>
      </c>
      <c r="D1585" s="1" t="s">
        <v>104</v>
      </c>
      <c r="E1585" s="1">
        <v>1.8144822923843023E-7</v>
      </c>
      <c r="F1585" s="1">
        <f>VLOOKUP(B1585,nombres!A:C,3,0)</f>
        <v>100000</v>
      </c>
      <c r="G1585" s="1">
        <f t="shared" si="49"/>
        <v>1.8144822923843024E-2</v>
      </c>
    </row>
    <row r="1586" spans="1:7">
      <c r="A1586" s="1" t="str">
        <f t="shared" si="48"/>
        <v>420Contributivo00</v>
      </c>
      <c r="B1586" s="1">
        <v>420</v>
      </c>
      <c r="C1586" s="1" t="s">
        <v>68</v>
      </c>
      <c r="D1586" s="1" t="s">
        <v>69</v>
      </c>
      <c r="E1586" s="1">
        <v>1.9556152280540686E-7</v>
      </c>
      <c r="F1586" s="1">
        <f>VLOOKUP(B1586,nombres!A:C,3,0)</f>
        <v>100000</v>
      </c>
      <c r="G1586" s="1">
        <f t="shared" si="49"/>
        <v>1.9556152280540685E-2</v>
      </c>
    </row>
    <row r="1587" spans="1:7">
      <c r="A1587" s="1" t="str">
        <f t="shared" si="48"/>
        <v>420Contributivo01</v>
      </c>
      <c r="B1587" s="1">
        <v>420</v>
      </c>
      <c r="C1587" s="1" t="s">
        <v>68</v>
      </c>
      <c r="D1587" s="1" t="s">
        <v>70</v>
      </c>
      <c r="E1587" s="1">
        <v>8.0065089111962748E-8</v>
      </c>
      <c r="F1587" s="1">
        <f>VLOOKUP(B1587,nombres!A:C,3,0)</f>
        <v>100000</v>
      </c>
      <c r="G1587" s="1">
        <f t="shared" si="49"/>
        <v>8.0065089111962754E-3</v>
      </c>
    </row>
    <row r="1588" spans="1:7">
      <c r="A1588" s="1" t="str">
        <f t="shared" si="48"/>
        <v>420Contributivo05</v>
      </c>
      <c r="B1588" s="1">
        <v>420</v>
      </c>
      <c r="C1588" s="1" t="s">
        <v>68</v>
      </c>
      <c r="D1588" s="1" t="s">
        <v>71</v>
      </c>
      <c r="E1588" s="1">
        <v>6.5133635329736775E-6</v>
      </c>
      <c r="F1588" s="1">
        <f>VLOOKUP(B1588,nombres!A:C,3,0)</f>
        <v>100000</v>
      </c>
      <c r="G1588" s="1">
        <f t="shared" si="49"/>
        <v>0.65133635329736772</v>
      </c>
    </row>
    <row r="1589" spans="1:7">
      <c r="A1589" s="1" t="str">
        <f t="shared" si="48"/>
        <v>420Contributivo08</v>
      </c>
      <c r="B1589" s="1">
        <v>420</v>
      </c>
      <c r="C1589" s="1" t="s">
        <v>68</v>
      </c>
      <c r="D1589" s="1" t="s">
        <v>72</v>
      </c>
      <c r="E1589" s="1">
        <v>0</v>
      </c>
      <c r="F1589" s="1">
        <f>VLOOKUP(B1589,nombres!A:C,3,0)</f>
        <v>100000</v>
      </c>
      <c r="G1589" s="1">
        <f t="shared" si="49"/>
        <v>0</v>
      </c>
    </row>
    <row r="1590" spans="1:7">
      <c r="A1590" s="1" t="str">
        <f t="shared" si="48"/>
        <v>420Contributivo11</v>
      </c>
      <c r="B1590" s="1">
        <v>420</v>
      </c>
      <c r="C1590" s="1" t="s">
        <v>68</v>
      </c>
      <c r="D1590" s="1" t="s">
        <v>73</v>
      </c>
      <c r="E1590" s="1">
        <v>0</v>
      </c>
      <c r="F1590" s="1">
        <f>VLOOKUP(B1590,nombres!A:C,3,0)</f>
        <v>100000</v>
      </c>
      <c r="G1590" s="1">
        <f t="shared" si="49"/>
        <v>0</v>
      </c>
    </row>
    <row r="1591" spans="1:7">
      <c r="A1591" s="1" t="str">
        <f t="shared" si="48"/>
        <v>420Contributivo13</v>
      </c>
      <c r="B1591" s="1">
        <v>420</v>
      </c>
      <c r="C1591" s="1" t="s">
        <v>68</v>
      </c>
      <c r="D1591" s="1" t="s">
        <v>74</v>
      </c>
      <c r="E1591" s="1">
        <v>4.4014783537100796E-7</v>
      </c>
      <c r="F1591" s="1">
        <f>VLOOKUP(B1591,nombres!A:C,3,0)</f>
        <v>100000</v>
      </c>
      <c r="G1591" s="1">
        <f t="shared" si="49"/>
        <v>4.4014783537100796E-2</v>
      </c>
    </row>
    <row r="1592" spans="1:7">
      <c r="A1592" s="1" t="str">
        <f t="shared" si="48"/>
        <v>420Contributivo15</v>
      </c>
      <c r="B1592" s="1">
        <v>420</v>
      </c>
      <c r="C1592" s="1" t="s">
        <v>68</v>
      </c>
      <c r="D1592" s="1" t="s">
        <v>75</v>
      </c>
      <c r="E1592" s="1">
        <v>1.107492824291881E-6</v>
      </c>
      <c r="F1592" s="1">
        <f>VLOOKUP(B1592,nombres!A:C,3,0)</f>
        <v>100000</v>
      </c>
      <c r="G1592" s="1">
        <f t="shared" si="49"/>
        <v>0.11074928242918809</v>
      </c>
    </row>
    <row r="1593" spans="1:7">
      <c r="A1593" s="1" t="str">
        <f t="shared" si="48"/>
        <v>420Contributivo17</v>
      </c>
      <c r="B1593" s="1">
        <v>420</v>
      </c>
      <c r="C1593" s="1" t="s">
        <v>68</v>
      </c>
      <c r="D1593" s="1" t="s">
        <v>76</v>
      </c>
      <c r="E1593" s="1">
        <v>6.7979019429909881E-7</v>
      </c>
      <c r="F1593" s="1">
        <f>VLOOKUP(B1593,nombres!A:C,3,0)</f>
        <v>100000</v>
      </c>
      <c r="G1593" s="1">
        <f t="shared" si="49"/>
        <v>6.7979019429909887E-2</v>
      </c>
    </row>
    <row r="1594" spans="1:7">
      <c r="A1594" s="1" t="str">
        <f t="shared" si="48"/>
        <v>420Contributivo18</v>
      </c>
      <c r="B1594" s="1">
        <v>420</v>
      </c>
      <c r="C1594" s="1" t="s">
        <v>68</v>
      </c>
      <c r="D1594" s="1" t="s">
        <v>77</v>
      </c>
      <c r="E1594" s="1">
        <v>3.1896524296720284E-7</v>
      </c>
      <c r="F1594" s="1">
        <f>VLOOKUP(B1594,nombres!A:C,3,0)</f>
        <v>100000</v>
      </c>
      <c r="G1594" s="1">
        <f t="shared" si="49"/>
        <v>3.1896524296720283E-2</v>
      </c>
    </row>
    <row r="1595" spans="1:7">
      <c r="A1595" s="1" t="str">
        <f t="shared" si="48"/>
        <v>420Contributivo19</v>
      </c>
      <c r="B1595" s="1">
        <v>420</v>
      </c>
      <c r="C1595" s="1" t="s">
        <v>68</v>
      </c>
      <c r="D1595" s="1" t="s">
        <v>78</v>
      </c>
      <c r="E1595" s="1">
        <v>2.4745814489109376E-7</v>
      </c>
      <c r="F1595" s="1">
        <f>VLOOKUP(B1595,nombres!A:C,3,0)</f>
        <v>100000</v>
      </c>
      <c r="G1595" s="1">
        <f t="shared" si="49"/>
        <v>2.4745814489109376E-2</v>
      </c>
    </row>
    <row r="1596" spans="1:7">
      <c r="A1596" s="1" t="str">
        <f t="shared" si="48"/>
        <v>420Contributivo20</v>
      </c>
      <c r="B1596" s="1">
        <v>420</v>
      </c>
      <c r="C1596" s="1" t="s">
        <v>68</v>
      </c>
      <c r="D1596" s="1" t="s">
        <v>79</v>
      </c>
      <c r="E1596" s="1">
        <v>0</v>
      </c>
      <c r="F1596" s="1">
        <f>VLOOKUP(B1596,nombres!A:C,3,0)</f>
        <v>100000</v>
      </c>
      <c r="G1596" s="1">
        <f t="shared" si="49"/>
        <v>0</v>
      </c>
    </row>
    <row r="1597" spans="1:7">
      <c r="A1597" s="1" t="str">
        <f t="shared" si="48"/>
        <v>420Contributivo23</v>
      </c>
      <c r="B1597" s="1">
        <v>420</v>
      </c>
      <c r="C1597" s="1" t="s">
        <v>68</v>
      </c>
      <c r="D1597" s="1" t="s">
        <v>80</v>
      </c>
      <c r="E1597" s="1">
        <v>1.8761775461242884E-7</v>
      </c>
      <c r="F1597" s="1">
        <f>VLOOKUP(B1597,nombres!A:C,3,0)</f>
        <v>100000</v>
      </c>
      <c r="G1597" s="1">
        <f t="shared" si="49"/>
        <v>1.8761775461242886E-2</v>
      </c>
    </row>
    <row r="1598" spans="1:7">
      <c r="A1598" s="1" t="str">
        <f t="shared" si="48"/>
        <v>420Contributivo25</v>
      </c>
      <c r="B1598" s="1">
        <v>420</v>
      </c>
      <c r="C1598" s="1" t="s">
        <v>68</v>
      </c>
      <c r="D1598" s="1" t="s">
        <v>81</v>
      </c>
      <c r="E1598" s="1">
        <v>1.9114169146392047E-6</v>
      </c>
      <c r="F1598" s="1">
        <f>VLOOKUP(B1598,nombres!A:C,3,0)</f>
        <v>100000</v>
      </c>
      <c r="G1598" s="1">
        <f t="shared" si="49"/>
        <v>0.19114169146392046</v>
      </c>
    </row>
    <row r="1599" spans="1:7">
      <c r="A1599" s="1" t="str">
        <f t="shared" si="48"/>
        <v>420Contributivo27</v>
      </c>
      <c r="B1599" s="1">
        <v>420</v>
      </c>
      <c r="C1599" s="1" t="s">
        <v>68</v>
      </c>
      <c r="D1599" s="1" t="s">
        <v>82</v>
      </c>
      <c r="E1599" s="1">
        <v>7.0190164381251607E-7</v>
      </c>
      <c r="F1599" s="1">
        <f>VLOOKUP(B1599,nombres!A:C,3,0)</f>
        <v>100000</v>
      </c>
      <c r="G1599" s="1">
        <f t="shared" si="49"/>
        <v>7.0190164381251613E-2</v>
      </c>
    </row>
    <row r="1600" spans="1:7">
      <c r="A1600" s="1" t="str">
        <f t="shared" si="48"/>
        <v>420Contributivo41</v>
      </c>
      <c r="B1600" s="1">
        <v>420</v>
      </c>
      <c r="C1600" s="1" t="s">
        <v>68</v>
      </c>
      <c r="D1600" s="1" t="s">
        <v>83</v>
      </c>
      <c r="E1600" s="1">
        <v>0</v>
      </c>
      <c r="F1600" s="1">
        <f>VLOOKUP(B1600,nombres!A:C,3,0)</f>
        <v>100000</v>
      </c>
      <c r="G1600" s="1">
        <f t="shared" si="49"/>
        <v>0</v>
      </c>
    </row>
    <row r="1601" spans="1:7">
      <c r="A1601" s="1" t="str">
        <f t="shared" si="48"/>
        <v>420Contributivo44</v>
      </c>
      <c r="B1601" s="1">
        <v>420</v>
      </c>
      <c r="C1601" s="1" t="s">
        <v>68</v>
      </c>
      <c r="D1601" s="1" t="s">
        <v>84</v>
      </c>
      <c r="E1601" s="1">
        <v>3.5755198037355319E-8</v>
      </c>
      <c r="F1601" s="1">
        <f>VLOOKUP(B1601,nombres!A:C,3,0)</f>
        <v>100000</v>
      </c>
      <c r="G1601" s="1">
        <f t="shared" si="49"/>
        <v>3.5755198037355318E-3</v>
      </c>
    </row>
    <row r="1602" spans="1:7">
      <c r="A1602" s="1" t="str">
        <f t="shared" si="48"/>
        <v>420Contributivo47</v>
      </c>
      <c r="B1602" s="1">
        <v>420</v>
      </c>
      <c r="C1602" s="1" t="s">
        <v>68</v>
      </c>
      <c r="D1602" s="1" t="s">
        <v>85</v>
      </c>
      <c r="E1602" s="1">
        <v>1.6712382006864553E-7</v>
      </c>
      <c r="F1602" s="1">
        <f>VLOOKUP(B1602,nombres!A:C,3,0)</f>
        <v>100000</v>
      </c>
      <c r="G1602" s="1">
        <f t="shared" si="49"/>
        <v>1.6712382006864552E-2</v>
      </c>
    </row>
    <row r="1603" spans="1:7">
      <c r="A1603" s="1" t="str">
        <f t="shared" ref="A1603:A1666" si="50">CONCATENATE(B1603,C1603,D1603)</f>
        <v>420Contributivo50</v>
      </c>
      <c r="B1603" s="1">
        <v>420</v>
      </c>
      <c r="C1603" s="1" t="s">
        <v>68</v>
      </c>
      <c r="D1603" s="1" t="s">
        <v>86</v>
      </c>
      <c r="E1603" s="1">
        <v>4.3822629489533694E-7</v>
      </c>
      <c r="F1603" s="1">
        <f>VLOOKUP(B1603,nombres!A:C,3,0)</f>
        <v>100000</v>
      </c>
      <c r="G1603" s="1">
        <f t="shared" ref="G1603:G1666" si="51">E1603*F1603</f>
        <v>4.3822629489533693E-2</v>
      </c>
    </row>
    <row r="1604" spans="1:7">
      <c r="A1604" s="1" t="str">
        <f t="shared" si="50"/>
        <v>420Contributivo52</v>
      </c>
      <c r="B1604" s="1">
        <v>420</v>
      </c>
      <c r="C1604" s="1" t="s">
        <v>68</v>
      </c>
      <c r="D1604" s="1" t="s">
        <v>87</v>
      </c>
      <c r="E1604" s="1">
        <v>2.2157344706286544E-7</v>
      </c>
      <c r="F1604" s="1">
        <f>VLOOKUP(B1604,nombres!A:C,3,0)</f>
        <v>100000</v>
      </c>
      <c r="G1604" s="1">
        <f t="shared" si="51"/>
        <v>2.2157344706286542E-2</v>
      </c>
    </row>
    <row r="1605" spans="1:7">
      <c r="A1605" s="1" t="str">
        <f t="shared" si="50"/>
        <v>420Contributivo54</v>
      </c>
      <c r="B1605" s="1">
        <v>420</v>
      </c>
      <c r="C1605" s="1" t="s">
        <v>68</v>
      </c>
      <c r="D1605" s="1" t="s">
        <v>88</v>
      </c>
      <c r="E1605" s="1">
        <v>1.2275215724908478E-6</v>
      </c>
      <c r="F1605" s="1">
        <f>VLOOKUP(B1605,nombres!A:C,3,0)</f>
        <v>100000</v>
      </c>
      <c r="G1605" s="1">
        <f t="shared" si="51"/>
        <v>0.12275215724908478</v>
      </c>
    </row>
    <row r="1606" spans="1:7">
      <c r="A1606" s="1" t="str">
        <f t="shared" si="50"/>
        <v>420Contributivo63</v>
      </c>
      <c r="B1606" s="1">
        <v>420</v>
      </c>
      <c r="C1606" s="1" t="s">
        <v>68</v>
      </c>
      <c r="D1606" s="1" t="s">
        <v>89</v>
      </c>
      <c r="E1606" s="1">
        <v>0</v>
      </c>
      <c r="F1606" s="1">
        <f>VLOOKUP(B1606,nombres!A:C,3,0)</f>
        <v>100000</v>
      </c>
      <c r="G1606" s="1">
        <f t="shared" si="51"/>
        <v>0</v>
      </c>
    </row>
    <row r="1607" spans="1:7">
      <c r="A1607" s="1" t="str">
        <f t="shared" si="50"/>
        <v>420Contributivo66</v>
      </c>
      <c r="B1607" s="1">
        <v>420</v>
      </c>
      <c r="C1607" s="1" t="s">
        <v>68</v>
      </c>
      <c r="D1607" s="1" t="s">
        <v>90</v>
      </c>
      <c r="E1607" s="1">
        <v>5.4628029564470108E-7</v>
      </c>
      <c r="F1607" s="1">
        <f>VLOOKUP(B1607,nombres!A:C,3,0)</f>
        <v>100000</v>
      </c>
      <c r="G1607" s="1">
        <f t="shared" si="51"/>
        <v>5.4628029564470111E-2</v>
      </c>
    </row>
    <row r="1608" spans="1:7">
      <c r="A1608" s="1" t="str">
        <f t="shared" si="50"/>
        <v>420Contributivo68</v>
      </c>
      <c r="B1608" s="1">
        <v>420</v>
      </c>
      <c r="C1608" s="1" t="s">
        <v>68</v>
      </c>
      <c r="D1608" s="1" t="s">
        <v>91</v>
      </c>
      <c r="E1608" s="1">
        <v>2.5958828041531299E-6</v>
      </c>
      <c r="F1608" s="1">
        <f>VLOOKUP(B1608,nombres!A:C,3,0)</f>
        <v>100000</v>
      </c>
      <c r="G1608" s="1">
        <f t="shared" si="51"/>
        <v>0.25958828041531301</v>
      </c>
    </row>
    <row r="1609" spans="1:7">
      <c r="A1609" s="1" t="str">
        <f t="shared" si="50"/>
        <v>420Contributivo70</v>
      </c>
      <c r="B1609" s="1">
        <v>420</v>
      </c>
      <c r="C1609" s="1" t="s">
        <v>68</v>
      </c>
      <c r="D1609" s="1" t="s">
        <v>92</v>
      </c>
      <c r="E1609" s="1">
        <v>1.69319486981164E-7</v>
      </c>
      <c r="F1609" s="1">
        <f>VLOOKUP(B1609,nombres!A:C,3,0)</f>
        <v>100000</v>
      </c>
      <c r="G1609" s="1">
        <f t="shared" si="51"/>
        <v>1.69319486981164E-2</v>
      </c>
    </row>
    <row r="1610" spans="1:7">
      <c r="A1610" s="1" t="str">
        <f t="shared" si="50"/>
        <v>420Contributivo73</v>
      </c>
      <c r="B1610" s="1">
        <v>420</v>
      </c>
      <c r="C1610" s="1" t="s">
        <v>68</v>
      </c>
      <c r="D1610" s="1" t="s">
        <v>93</v>
      </c>
      <c r="E1610" s="1">
        <v>1.2560134578556777E-6</v>
      </c>
      <c r="F1610" s="1">
        <f>VLOOKUP(B1610,nombres!A:C,3,0)</f>
        <v>100000</v>
      </c>
      <c r="G1610" s="1">
        <f t="shared" si="51"/>
        <v>0.12560134578556778</v>
      </c>
    </row>
    <row r="1611" spans="1:7">
      <c r="A1611" s="1" t="str">
        <f t="shared" si="50"/>
        <v>420Contributivo76</v>
      </c>
      <c r="B1611" s="1">
        <v>420</v>
      </c>
      <c r="C1611" s="1" t="s">
        <v>68</v>
      </c>
      <c r="D1611" s="1" t="s">
        <v>94</v>
      </c>
      <c r="E1611" s="1">
        <v>4.3363182021647646E-7</v>
      </c>
      <c r="F1611" s="1">
        <f>VLOOKUP(B1611,nombres!A:C,3,0)</f>
        <v>100000</v>
      </c>
      <c r="G1611" s="1">
        <f t="shared" si="51"/>
        <v>4.3363182021647649E-2</v>
      </c>
    </row>
    <row r="1612" spans="1:7">
      <c r="A1612" s="1" t="str">
        <f t="shared" si="50"/>
        <v>420Contributivo80</v>
      </c>
      <c r="B1612" s="1">
        <v>420</v>
      </c>
      <c r="C1612" s="1" t="s">
        <v>68</v>
      </c>
      <c r="D1612" s="1" t="s">
        <v>95</v>
      </c>
      <c r="E1612" s="1">
        <v>0</v>
      </c>
      <c r="F1612" s="1">
        <f>VLOOKUP(B1612,nombres!A:C,3,0)</f>
        <v>100000</v>
      </c>
      <c r="G1612" s="1">
        <f t="shared" si="51"/>
        <v>0</v>
      </c>
    </row>
    <row r="1613" spans="1:7">
      <c r="A1613" s="1" t="str">
        <f t="shared" si="50"/>
        <v>420Contributivo81</v>
      </c>
      <c r="B1613" s="1">
        <v>420</v>
      </c>
      <c r="C1613" s="1" t="s">
        <v>68</v>
      </c>
      <c r="D1613" s="1" t="s">
        <v>96</v>
      </c>
      <c r="E1613" s="1">
        <v>7.0936554112026346E-8</v>
      </c>
      <c r="F1613" s="1">
        <f>VLOOKUP(B1613,nombres!A:C,3,0)</f>
        <v>100000</v>
      </c>
      <c r="G1613" s="1">
        <f t="shared" si="51"/>
        <v>7.0936554112026344E-3</v>
      </c>
    </row>
    <row r="1614" spans="1:7">
      <c r="A1614" s="1" t="str">
        <f t="shared" si="50"/>
        <v>420Contributivo85</v>
      </c>
      <c r="B1614" s="1">
        <v>420</v>
      </c>
      <c r="C1614" s="1" t="s">
        <v>68</v>
      </c>
      <c r="D1614" s="1" t="s">
        <v>97</v>
      </c>
      <c r="E1614" s="1">
        <v>9.7809090906453362E-8</v>
      </c>
      <c r="F1614" s="1">
        <f>VLOOKUP(B1614,nombres!A:C,3,0)</f>
        <v>100000</v>
      </c>
      <c r="G1614" s="1">
        <f t="shared" si="51"/>
        <v>9.7809090906453358E-3</v>
      </c>
    </row>
    <row r="1615" spans="1:7">
      <c r="A1615" s="1" t="str">
        <f t="shared" si="50"/>
        <v>420Contributivo86</v>
      </c>
      <c r="B1615" s="1">
        <v>420</v>
      </c>
      <c r="C1615" s="1" t="s">
        <v>68</v>
      </c>
      <c r="D1615" s="1" t="s">
        <v>98</v>
      </c>
      <c r="E1615" s="1">
        <v>2.8382808170840949E-7</v>
      </c>
      <c r="F1615" s="1">
        <f>VLOOKUP(B1615,nombres!A:C,3,0)</f>
        <v>100000</v>
      </c>
      <c r="G1615" s="1">
        <f t="shared" si="51"/>
        <v>2.8382808170840948E-2</v>
      </c>
    </row>
    <row r="1616" spans="1:7">
      <c r="A1616" s="1" t="str">
        <f t="shared" si="50"/>
        <v>420Contributivo88</v>
      </c>
      <c r="B1616" s="1">
        <v>420</v>
      </c>
      <c r="C1616" s="1" t="s">
        <v>68</v>
      </c>
      <c r="D1616" s="1" t="s">
        <v>99</v>
      </c>
      <c r="E1616" s="1">
        <v>0</v>
      </c>
      <c r="F1616" s="1">
        <f>VLOOKUP(B1616,nombres!A:C,3,0)</f>
        <v>100000</v>
      </c>
      <c r="G1616" s="1">
        <f t="shared" si="51"/>
        <v>0</v>
      </c>
    </row>
    <row r="1617" spans="1:7">
      <c r="A1617" s="1" t="str">
        <f t="shared" si="50"/>
        <v>420Contributivo91</v>
      </c>
      <c r="B1617" s="1">
        <v>420</v>
      </c>
      <c r="C1617" s="1" t="s">
        <v>68</v>
      </c>
      <c r="D1617" s="1" t="s">
        <v>100</v>
      </c>
      <c r="E1617" s="1">
        <v>4.3698966230333354E-8</v>
      </c>
      <c r="F1617" s="1">
        <f>VLOOKUP(B1617,nombres!A:C,3,0)</f>
        <v>100000</v>
      </c>
      <c r="G1617" s="1">
        <f t="shared" si="51"/>
        <v>4.3698966230333357E-3</v>
      </c>
    </row>
    <row r="1618" spans="1:7">
      <c r="A1618" s="1" t="str">
        <f t="shared" si="50"/>
        <v>420Contributivo94</v>
      </c>
      <c r="B1618" s="1">
        <v>420</v>
      </c>
      <c r="C1618" s="1" t="s">
        <v>68</v>
      </c>
      <c r="D1618" s="1" t="s">
        <v>101</v>
      </c>
      <c r="E1618" s="1">
        <v>0</v>
      </c>
      <c r="F1618" s="1">
        <f>VLOOKUP(B1618,nombres!A:C,3,0)</f>
        <v>100000</v>
      </c>
      <c r="G1618" s="1">
        <f t="shared" si="51"/>
        <v>0</v>
      </c>
    </row>
    <row r="1619" spans="1:7">
      <c r="A1619" s="1" t="str">
        <f t="shared" si="50"/>
        <v>420Contributivo95</v>
      </c>
      <c r="B1619" s="1">
        <v>420</v>
      </c>
      <c r="C1619" s="1" t="s">
        <v>68</v>
      </c>
      <c r="D1619" s="1" t="s">
        <v>102</v>
      </c>
      <c r="E1619" s="1">
        <v>7.7929895142630422E-8</v>
      </c>
      <c r="F1619" s="1">
        <f>VLOOKUP(B1619,nombres!A:C,3,0)</f>
        <v>100000</v>
      </c>
      <c r="G1619" s="1">
        <f t="shared" si="51"/>
        <v>7.792989514263042E-3</v>
      </c>
    </row>
    <row r="1620" spans="1:7">
      <c r="A1620" s="1" t="str">
        <f t="shared" si="50"/>
        <v>420Contributivo97</v>
      </c>
      <c r="B1620" s="1">
        <v>420</v>
      </c>
      <c r="C1620" s="1" t="s">
        <v>68</v>
      </c>
      <c r="D1620" s="1" t="s">
        <v>103</v>
      </c>
      <c r="E1620" s="1">
        <v>0</v>
      </c>
      <c r="F1620" s="1">
        <f>VLOOKUP(B1620,nombres!A:C,3,0)</f>
        <v>100000</v>
      </c>
      <c r="G1620" s="1">
        <f t="shared" si="51"/>
        <v>0</v>
      </c>
    </row>
    <row r="1621" spans="1:7">
      <c r="A1621" s="1" t="str">
        <f t="shared" si="50"/>
        <v>420Contributivo99</v>
      </c>
      <c r="B1621" s="1">
        <v>420</v>
      </c>
      <c r="C1621" s="1" t="s">
        <v>68</v>
      </c>
      <c r="D1621" s="1" t="s">
        <v>104</v>
      </c>
      <c r="E1621" s="1">
        <v>8.0352160500362891E-8</v>
      </c>
      <c r="F1621" s="1">
        <f>VLOOKUP(B1621,nombres!A:C,3,0)</f>
        <v>100000</v>
      </c>
      <c r="G1621" s="1">
        <f t="shared" si="51"/>
        <v>8.0352160500362889E-3</v>
      </c>
    </row>
    <row r="1622" spans="1:7">
      <c r="A1622" s="1" t="str">
        <f t="shared" si="50"/>
        <v>420Subsidiado00</v>
      </c>
      <c r="B1622" s="1">
        <v>420</v>
      </c>
      <c r="C1622" s="1" t="s">
        <v>105</v>
      </c>
      <c r="D1622" s="1" t="s">
        <v>69</v>
      </c>
      <c r="E1622" s="1">
        <v>2.3054045931287602E-7</v>
      </c>
      <c r="F1622" s="1">
        <f>VLOOKUP(B1622,nombres!A:C,3,0)</f>
        <v>100000</v>
      </c>
      <c r="G1622" s="1">
        <f t="shared" si="51"/>
        <v>2.3054045931287601E-2</v>
      </c>
    </row>
    <row r="1623" spans="1:7">
      <c r="A1623" s="1" t="str">
        <f t="shared" si="50"/>
        <v>420Subsidiado01</v>
      </c>
      <c r="B1623" s="1">
        <v>420</v>
      </c>
      <c r="C1623" s="1" t="s">
        <v>105</v>
      </c>
      <c r="D1623" s="1" t="s">
        <v>70</v>
      </c>
      <c r="E1623" s="1">
        <v>2.2199865929609581E-7</v>
      </c>
      <c r="F1623" s="1">
        <f>VLOOKUP(B1623,nombres!A:C,3,0)</f>
        <v>100000</v>
      </c>
      <c r="G1623" s="1">
        <f t="shared" si="51"/>
        <v>2.2199865929609579E-2</v>
      </c>
    </row>
    <row r="1624" spans="1:7">
      <c r="A1624" s="1" t="str">
        <f t="shared" si="50"/>
        <v>420Subsidiado05</v>
      </c>
      <c r="B1624" s="1">
        <v>420</v>
      </c>
      <c r="C1624" s="1" t="s">
        <v>105</v>
      </c>
      <c r="D1624" s="1" t="s">
        <v>71</v>
      </c>
      <c r="E1624" s="1">
        <v>3.9453546615865876E-5</v>
      </c>
      <c r="F1624" s="1">
        <f>VLOOKUP(B1624,nombres!A:C,3,0)</f>
        <v>100000</v>
      </c>
      <c r="G1624" s="1">
        <f t="shared" si="51"/>
        <v>3.9453546615865878</v>
      </c>
    </row>
    <row r="1625" spans="1:7">
      <c r="A1625" s="1" t="str">
        <f t="shared" si="50"/>
        <v>420Subsidiado08</v>
      </c>
      <c r="B1625" s="1">
        <v>420</v>
      </c>
      <c r="C1625" s="1" t="s">
        <v>105</v>
      </c>
      <c r="D1625" s="1" t="s">
        <v>72</v>
      </c>
      <c r="E1625" s="1">
        <v>0</v>
      </c>
      <c r="F1625" s="1">
        <f>VLOOKUP(B1625,nombres!A:C,3,0)</f>
        <v>100000</v>
      </c>
      <c r="G1625" s="1">
        <f t="shared" si="51"/>
        <v>0</v>
      </c>
    </row>
    <row r="1626" spans="1:7">
      <c r="A1626" s="1" t="str">
        <f t="shared" si="50"/>
        <v>420Subsidiado11</v>
      </c>
      <c r="B1626" s="1">
        <v>420</v>
      </c>
      <c r="C1626" s="1" t="s">
        <v>105</v>
      </c>
      <c r="D1626" s="1" t="s">
        <v>73</v>
      </c>
      <c r="E1626" s="1">
        <v>0</v>
      </c>
      <c r="F1626" s="1">
        <f>VLOOKUP(B1626,nombres!A:C,3,0)</f>
        <v>100000</v>
      </c>
      <c r="G1626" s="1">
        <f t="shared" si="51"/>
        <v>0</v>
      </c>
    </row>
    <row r="1627" spans="1:7">
      <c r="A1627" s="1" t="str">
        <f t="shared" si="50"/>
        <v>420Subsidiado13</v>
      </c>
      <c r="B1627" s="1">
        <v>420</v>
      </c>
      <c r="C1627" s="1" t="s">
        <v>105</v>
      </c>
      <c r="D1627" s="1" t="s">
        <v>74</v>
      </c>
      <c r="E1627" s="1">
        <v>1.1052074251439272E-5</v>
      </c>
      <c r="F1627" s="1">
        <f>VLOOKUP(B1627,nombres!A:C,3,0)</f>
        <v>100000</v>
      </c>
      <c r="G1627" s="1">
        <f t="shared" si="51"/>
        <v>1.1052074251439272</v>
      </c>
    </row>
    <row r="1628" spans="1:7">
      <c r="A1628" s="1" t="str">
        <f t="shared" si="50"/>
        <v>420Subsidiado15</v>
      </c>
      <c r="B1628" s="1">
        <v>420</v>
      </c>
      <c r="C1628" s="1" t="s">
        <v>105</v>
      </c>
      <c r="D1628" s="1" t="s">
        <v>75</v>
      </c>
      <c r="E1628" s="1">
        <v>2.0321923325744009E-6</v>
      </c>
      <c r="F1628" s="1">
        <f>VLOOKUP(B1628,nombres!A:C,3,0)</f>
        <v>100000</v>
      </c>
      <c r="G1628" s="1">
        <f t="shared" si="51"/>
        <v>0.2032192332574401</v>
      </c>
    </row>
    <row r="1629" spans="1:7">
      <c r="A1629" s="1" t="str">
        <f t="shared" si="50"/>
        <v>420Subsidiado17</v>
      </c>
      <c r="B1629" s="1">
        <v>420</v>
      </c>
      <c r="C1629" s="1" t="s">
        <v>105</v>
      </c>
      <c r="D1629" s="1" t="s">
        <v>76</v>
      </c>
      <c r="E1629" s="1">
        <v>3.4771676068268299E-6</v>
      </c>
      <c r="F1629" s="1">
        <f>VLOOKUP(B1629,nombres!A:C,3,0)</f>
        <v>100000</v>
      </c>
      <c r="G1629" s="1">
        <f t="shared" si="51"/>
        <v>0.34771676068268298</v>
      </c>
    </row>
    <row r="1630" spans="1:7">
      <c r="A1630" s="1" t="str">
        <f t="shared" si="50"/>
        <v>420Subsidiado18</v>
      </c>
      <c r="B1630" s="1">
        <v>420</v>
      </c>
      <c r="C1630" s="1" t="s">
        <v>105</v>
      </c>
      <c r="D1630" s="1" t="s">
        <v>77</v>
      </c>
      <c r="E1630" s="1">
        <v>2.9892722450410637E-6</v>
      </c>
      <c r="F1630" s="1">
        <f>VLOOKUP(B1630,nombres!A:C,3,0)</f>
        <v>100000</v>
      </c>
      <c r="G1630" s="1">
        <f t="shared" si="51"/>
        <v>0.29892722450410636</v>
      </c>
    </row>
    <row r="1631" spans="1:7">
      <c r="A1631" s="1" t="str">
        <f t="shared" si="50"/>
        <v>420Subsidiado19</v>
      </c>
      <c r="B1631" s="1">
        <v>420</v>
      </c>
      <c r="C1631" s="1" t="s">
        <v>105</v>
      </c>
      <c r="D1631" s="1" t="s">
        <v>78</v>
      </c>
      <c r="E1631" s="1">
        <v>2.1559180528595049E-6</v>
      </c>
      <c r="F1631" s="1">
        <f>VLOOKUP(B1631,nombres!A:C,3,0)</f>
        <v>100000</v>
      </c>
      <c r="G1631" s="1">
        <f t="shared" si="51"/>
        <v>0.21559180528595048</v>
      </c>
    </row>
    <row r="1632" spans="1:7">
      <c r="A1632" s="1" t="str">
        <f t="shared" si="50"/>
        <v>420Subsidiado20</v>
      </c>
      <c r="B1632" s="1">
        <v>420</v>
      </c>
      <c r="C1632" s="1" t="s">
        <v>105</v>
      </c>
      <c r="D1632" s="1" t="s">
        <v>79</v>
      </c>
      <c r="E1632" s="1">
        <v>6.6843749233413478E-7</v>
      </c>
      <c r="F1632" s="1">
        <f>VLOOKUP(B1632,nombres!A:C,3,0)</f>
        <v>100000</v>
      </c>
      <c r="G1632" s="1">
        <f t="shared" si="51"/>
        <v>6.6843749233413477E-2</v>
      </c>
    </row>
    <row r="1633" spans="1:7">
      <c r="A1633" s="1" t="str">
        <f t="shared" si="50"/>
        <v>420Subsidiado23</v>
      </c>
      <c r="B1633" s="1">
        <v>420</v>
      </c>
      <c r="C1633" s="1" t="s">
        <v>105</v>
      </c>
      <c r="D1633" s="1" t="s">
        <v>80</v>
      </c>
      <c r="E1633" s="1">
        <v>3.7525312343341033E-6</v>
      </c>
      <c r="F1633" s="1">
        <f>VLOOKUP(B1633,nombres!A:C,3,0)</f>
        <v>100000</v>
      </c>
      <c r="G1633" s="1">
        <f t="shared" si="51"/>
        <v>0.37525312343341033</v>
      </c>
    </row>
    <row r="1634" spans="1:7">
      <c r="A1634" s="1" t="str">
        <f t="shared" si="50"/>
        <v>420Subsidiado25</v>
      </c>
      <c r="B1634" s="1">
        <v>420</v>
      </c>
      <c r="C1634" s="1" t="s">
        <v>105</v>
      </c>
      <c r="D1634" s="1" t="s">
        <v>81</v>
      </c>
      <c r="E1634" s="1">
        <v>5.3796738631284467E-6</v>
      </c>
      <c r="F1634" s="1">
        <f>VLOOKUP(B1634,nombres!A:C,3,0)</f>
        <v>100000</v>
      </c>
      <c r="G1634" s="1">
        <f t="shared" si="51"/>
        <v>0.53796738631284469</v>
      </c>
    </row>
    <row r="1635" spans="1:7">
      <c r="A1635" s="1" t="str">
        <f t="shared" si="50"/>
        <v>420Subsidiado27</v>
      </c>
      <c r="B1635" s="1">
        <v>420</v>
      </c>
      <c r="C1635" s="1" t="s">
        <v>105</v>
      </c>
      <c r="D1635" s="1" t="s">
        <v>82</v>
      </c>
      <c r="E1635" s="1">
        <v>6.1121192967523465E-6</v>
      </c>
      <c r="F1635" s="1">
        <f>VLOOKUP(B1635,nombres!A:C,3,0)</f>
        <v>100000</v>
      </c>
      <c r="G1635" s="1">
        <f t="shared" si="51"/>
        <v>0.61121192967523463</v>
      </c>
    </row>
    <row r="1636" spans="1:7">
      <c r="A1636" s="1" t="str">
        <f t="shared" si="50"/>
        <v>420Subsidiado41</v>
      </c>
      <c r="B1636" s="1">
        <v>420</v>
      </c>
      <c r="C1636" s="1" t="s">
        <v>105</v>
      </c>
      <c r="D1636" s="1" t="s">
        <v>83</v>
      </c>
      <c r="E1636" s="1">
        <v>1.0496990337998639E-6</v>
      </c>
      <c r="F1636" s="1">
        <f>VLOOKUP(B1636,nombres!A:C,3,0)</f>
        <v>100000</v>
      </c>
      <c r="G1636" s="1">
        <f t="shared" si="51"/>
        <v>0.10496990337998639</v>
      </c>
    </row>
    <row r="1637" spans="1:7">
      <c r="A1637" s="1" t="str">
        <f t="shared" si="50"/>
        <v>420Subsidiado44</v>
      </c>
      <c r="B1637" s="1">
        <v>420</v>
      </c>
      <c r="C1637" s="1" t="s">
        <v>105</v>
      </c>
      <c r="D1637" s="1" t="s">
        <v>84</v>
      </c>
      <c r="E1637" s="1">
        <v>3.5550137510095318E-7</v>
      </c>
      <c r="F1637" s="1">
        <f>VLOOKUP(B1637,nombres!A:C,3,0)</f>
        <v>100000</v>
      </c>
      <c r="G1637" s="1">
        <f t="shared" si="51"/>
        <v>3.5550137510095316E-2</v>
      </c>
    </row>
    <row r="1638" spans="1:7">
      <c r="A1638" s="1" t="str">
        <f t="shared" si="50"/>
        <v>420Subsidiado47</v>
      </c>
      <c r="B1638" s="1">
        <v>420</v>
      </c>
      <c r="C1638" s="1" t="s">
        <v>105</v>
      </c>
      <c r="D1638" s="1" t="s">
        <v>85</v>
      </c>
      <c r="E1638" s="1">
        <v>8.4448211923718401E-8</v>
      </c>
      <c r="F1638" s="1">
        <f>VLOOKUP(B1638,nombres!A:C,3,0)</f>
        <v>100000</v>
      </c>
      <c r="G1638" s="1">
        <f t="shared" si="51"/>
        <v>8.4448211923718406E-3</v>
      </c>
    </row>
    <row r="1639" spans="1:7">
      <c r="A1639" s="1" t="str">
        <f t="shared" si="50"/>
        <v>420Subsidiado50</v>
      </c>
      <c r="B1639" s="1">
        <v>420</v>
      </c>
      <c r="C1639" s="1" t="s">
        <v>105</v>
      </c>
      <c r="D1639" s="1" t="s">
        <v>86</v>
      </c>
      <c r="E1639" s="1">
        <v>1.9378344165376806E-6</v>
      </c>
      <c r="F1639" s="1">
        <f>VLOOKUP(B1639,nombres!A:C,3,0)</f>
        <v>100000</v>
      </c>
      <c r="G1639" s="1">
        <f t="shared" si="51"/>
        <v>0.19378344165376807</v>
      </c>
    </row>
    <row r="1640" spans="1:7">
      <c r="A1640" s="1" t="str">
        <f t="shared" si="50"/>
        <v>420Subsidiado52</v>
      </c>
      <c r="B1640" s="1">
        <v>420</v>
      </c>
      <c r="C1640" s="1" t="s">
        <v>105</v>
      </c>
      <c r="D1640" s="1" t="s">
        <v>87</v>
      </c>
      <c r="E1640" s="1">
        <v>8.164044312717458E-6</v>
      </c>
      <c r="F1640" s="1">
        <f>VLOOKUP(B1640,nombres!A:C,3,0)</f>
        <v>100000</v>
      </c>
      <c r="G1640" s="1">
        <f t="shared" si="51"/>
        <v>0.81640443127174578</v>
      </c>
    </row>
    <row r="1641" spans="1:7">
      <c r="A1641" s="1" t="str">
        <f t="shared" si="50"/>
        <v>420Subsidiado54</v>
      </c>
      <c r="B1641" s="1">
        <v>420</v>
      </c>
      <c r="C1641" s="1" t="s">
        <v>105</v>
      </c>
      <c r="D1641" s="1" t="s">
        <v>88</v>
      </c>
      <c r="E1641" s="1">
        <v>1.6243778582277362E-5</v>
      </c>
      <c r="F1641" s="1">
        <f>VLOOKUP(B1641,nombres!A:C,3,0)</f>
        <v>100000</v>
      </c>
      <c r="G1641" s="1">
        <f t="shared" si="51"/>
        <v>1.6243778582277362</v>
      </c>
    </row>
    <row r="1642" spans="1:7">
      <c r="A1642" s="1" t="str">
        <f t="shared" si="50"/>
        <v>420Subsidiado63</v>
      </c>
      <c r="B1642" s="1">
        <v>420</v>
      </c>
      <c r="C1642" s="1" t="s">
        <v>105</v>
      </c>
      <c r="D1642" s="1" t="s">
        <v>89</v>
      </c>
      <c r="E1642" s="1">
        <v>0</v>
      </c>
      <c r="F1642" s="1">
        <f>VLOOKUP(B1642,nombres!A:C,3,0)</f>
        <v>100000</v>
      </c>
      <c r="G1642" s="1">
        <f t="shared" si="51"/>
        <v>0</v>
      </c>
    </row>
    <row r="1643" spans="1:7">
      <c r="A1643" s="1" t="str">
        <f t="shared" si="50"/>
        <v>420Subsidiado66</v>
      </c>
      <c r="B1643" s="1">
        <v>420</v>
      </c>
      <c r="C1643" s="1" t="s">
        <v>105</v>
      </c>
      <c r="D1643" s="1" t="s">
        <v>90</v>
      </c>
      <c r="E1643" s="1">
        <v>8.6589675360394993E-6</v>
      </c>
      <c r="F1643" s="1">
        <f>VLOOKUP(B1643,nombres!A:C,3,0)</f>
        <v>100000</v>
      </c>
      <c r="G1643" s="1">
        <f t="shared" si="51"/>
        <v>0.86589675360394991</v>
      </c>
    </row>
    <row r="1644" spans="1:7">
      <c r="A1644" s="1" t="str">
        <f t="shared" si="50"/>
        <v>420Subsidiado68</v>
      </c>
      <c r="B1644" s="1">
        <v>420</v>
      </c>
      <c r="C1644" s="1" t="s">
        <v>105</v>
      </c>
      <c r="D1644" s="1" t="s">
        <v>91</v>
      </c>
      <c r="E1644" s="1">
        <v>1.9148942534517326E-5</v>
      </c>
      <c r="F1644" s="1">
        <f>VLOOKUP(B1644,nombres!A:C,3,0)</f>
        <v>100000</v>
      </c>
      <c r="G1644" s="1">
        <f t="shared" si="51"/>
        <v>1.9148942534517326</v>
      </c>
    </row>
    <row r="1645" spans="1:7">
      <c r="A1645" s="1" t="str">
        <f t="shared" si="50"/>
        <v>420Subsidiado70</v>
      </c>
      <c r="B1645" s="1">
        <v>420</v>
      </c>
      <c r="C1645" s="1" t="s">
        <v>105</v>
      </c>
      <c r="D1645" s="1" t="s">
        <v>92</v>
      </c>
      <c r="E1645" s="1">
        <v>1.3990842890717693E-6</v>
      </c>
      <c r="F1645" s="1">
        <f>VLOOKUP(B1645,nombres!A:C,3,0)</f>
        <v>100000</v>
      </c>
      <c r="G1645" s="1">
        <f t="shared" si="51"/>
        <v>0.13990842890717692</v>
      </c>
    </row>
    <row r="1646" spans="1:7">
      <c r="A1646" s="1" t="str">
        <f t="shared" si="50"/>
        <v>420Subsidiado73</v>
      </c>
      <c r="B1646" s="1">
        <v>420</v>
      </c>
      <c r="C1646" s="1" t="s">
        <v>105</v>
      </c>
      <c r="D1646" s="1" t="s">
        <v>93</v>
      </c>
      <c r="E1646" s="1">
        <v>3.8006959807194845E-5</v>
      </c>
      <c r="F1646" s="1">
        <f>VLOOKUP(B1646,nombres!A:C,3,0)</f>
        <v>100000</v>
      </c>
      <c r="G1646" s="1">
        <f t="shared" si="51"/>
        <v>3.8006959807194844</v>
      </c>
    </row>
    <row r="1647" spans="1:7">
      <c r="A1647" s="1" t="str">
        <f t="shared" si="50"/>
        <v>420Subsidiado76</v>
      </c>
      <c r="B1647" s="1">
        <v>420</v>
      </c>
      <c r="C1647" s="1" t="s">
        <v>105</v>
      </c>
      <c r="D1647" s="1" t="s">
        <v>94</v>
      </c>
      <c r="E1647" s="1">
        <v>2.6679041811156705E-6</v>
      </c>
      <c r="F1647" s="1">
        <f>VLOOKUP(B1647,nombres!A:C,3,0)</f>
        <v>100000</v>
      </c>
      <c r="G1647" s="1">
        <f t="shared" si="51"/>
        <v>0.26679041811156706</v>
      </c>
    </row>
    <row r="1648" spans="1:7">
      <c r="A1648" s="1" t="str">
        <f t="shared" si="50"/>
        <v>420Subsidiado80</v>
      </c>
      <c r="B1648" s="1">
        <v>420</v>
      </c>
      <c r="C1648" s="1" t="s">
        <v>105</v>
      </c>
      <c r="D1648" s="1" t="s">
        <v>95</v>
      </c>
      <c r="E1648" s="1">
        <v>0</v>
      </c>
      <c r="F1648" s="1">
        <f>VLOOKUP(B1648,nombres!A:C,3,0)</f>
        <v>100000</v>
      </c>
      <c r="G1648" s="1">
        <f t="shared" si="51"/>
        <v>0</v>
      </c>
    </row>
    <row r="1649" spans="1:7">
      <c r="A1649" s="1" t="str">
        <f t="shared" si="50"/>
        <v>420Subsidiado81</v>
      </c>
      <c r="B1649" s="1">
        <v>420</v>
      </c>
      <c r="C1649" s="1" t="s">
        <v>105</v>
      </c>
      <c r="D1649" s="1" t="s">
        <v>96</v>
      </c>
      <c r="E1649" s="1">
        <v>4.1576786590099003E-8</v>
      </c>
      <c r="F1649" s="1">
        <f>VLOOKUP(B1649,nombres!A:C,3,0)</f>
        <v>100000</v>
      </c>
      <c r="G1649" s="1">
        <f t="shared" si="51"/>
        <v>4.1576786590099002E-3</v>
      </c>
    </row>
    <row r="1650" spans="1:7">
      <c r="A1650" s="1" t="str">
        <f t="shared" si="50"/>
        <v>420Subsidiado85</v>
      </c>
      <c r="B1650" s="1">
        <v>420</v>
      </c>
      <c r="C1650" s="1" t="s">
        <v>105</v>
      </c>
      <c r="D1650" s="1" t="s">
        <v>97</v>
      </c>
      <c r="E1650" s="1">
        <v>4.1576786590099003E-8</v>
      </c>
      <c r="F1650" s="1">
        <f>VLOOKUP(B1650,nombres!A:C,3,0)</f>
        <v>100000</v>
      </c>
      <c r="G1650" s="1">
        <f t="shared" si="51"/>
        <v>4.1576786590099002E-3</v>
      </c>
    </row>
    <row r="1651" spans="1:7">
      <c r="A1651" s="1" t="str">
        <f t="shared" si="50"/>
        <v>420Subsidiado86</v>
      </c>
      <c r="B1651" s="1">
        <v>420</v>
      </c>
      <c r="C1651" s="1" t="s">
        <v>105</v>
      </c>
      <c r="D1651" s="1" t="s">
        <v>98</v>
      </c>
      <c r="E1651" s="1">
        <v>1.8673691171265795E-6</v>
      </c>
      <c r="F1651" s="1">
        <f>VLOOKUP(B1651,nombres!A:C,3,0)</f>
        <v>100000</v>
      </c>
      <c r="G1651" s="1">
        <f t="shared" si="51"/>
        <v>0.18673691171265797</v>
      </c>
    </row>
    <row r="1652" spans="1:7">
      <c r="A1652" s="1" t="str">
        <f t="shared" si="50"/>
        <v>420Subsidiado88</v>
      </c>
      <c r="B1652" s="1">
        <v>420</v>
      </c>
      <c r="C1652" s="1" t="s">
        <v>105</v>
      </c>
      <c r="D1652" s="1" t="s">
        <v>99</v>
      </c>
      <c r="E1652" s="1">
        <v>0</v>
      </c>
      <c r="F1652" s="1">
        <f>VLOOKUP(B1652,nombres!A:C,3,0)</f>
        <v>100000</v>
      </c>
      <c r="G1652" s="1">
        <f t="shared" si="51"/>
        <v>0</v>
      </c>
    </row>
    <row r="1653" spans="1:7">
      <c r="A1653" s="1" t="str">
        <f t="shared" si="50"/>
        <v>420Subsidiado91</v>
      </c>
      <c r="B1653" s="1">
        <v>420</v>
      </c>
      <c r="C1653" s="1" t="s">
        <v>105</v>
      </c>
      <c r="D1653" s="1" t="s">
        <v>100</v>
      </c>
      <c r="E1653" s="1">
        <v>8.4448211923718401E-8</v>
      </c>
      <c r="F1653" s="1">
        <f>VLOOKUP(B1653,nombres!A:C,3,0)</f>
        <v>100000</v>
      </c>
      <c r="G1653" s="1">
        <f t="shared" si="51"/>
        <v>8.4448211923718406E-3</v>
      </c>
    </row>
    <row r="1654" spans="1:7">
      <c r="A1654" s="1" t="str">
        <f t="shared" si="50"/>
        <v>420Subsidiado94</v>
      </c>
      <c r="B1654" s="1">
        <v>420</v>
      </c>
      <c r="C1654" s="1" t="s">
        <v>105</v>
      </c>
      <c r="D1654" s="1" t="s">
        <v>101</v>
      </c>
      <c r="E1654" s="1">
        <v>3.4401683053736074E-7</v>
      </c>
      <c r="F1654" s="1">
        <f>VLOOKUP(B1654,nombres!A:C,3,0)</f>
        <v>100000</v>
      </c>
      <c r="G1654" s="1">
        <f t="shared" si="51"/>
        <v>3.4401683053736073E-2</v>
      </c>
    </row>
    <row r="1655" spans="1:7">
      <c r="A1655" s="1" t="str">
        <f t="shared" si="50"/>
        <v>420Subsidiado95</v>
      </c>
      <c r="B1655" s="1">
        <v>420</v>
      </c>
      <c r="C1655" s="1" t="s">
        <v>105</v>
      </c>
      <c r="D1655" s="1" t="s">
        <v>102</v>
      </c>
      <c r="E1655" s="1">
        <v>3.450974355287878E-6</v>
      </c>
      <c r="F1655" s="1">
        <f>VLOOKUP(B1655,nombres!A:C,3,0)</f>
        <v>100000</v>
      </c>
      <c r="G1655" s="1">
        <f t="shared" si="51"/>
        <v>0.3450974355287878</v>
      </c>
    </row>
    <row r="1656" spans="1:7">
      <c r="A1656" s="1" t="str">
        <f t="shared" si="50"/>
        <v>420Subsidiado97</v>
      </c>
      <c r="B1656" s="1">
        <v>420</v>
      </c>
      <c r="C1656" s="1" t="s">
        <v>105</v>
      </c>
      <c r="D1656" s="1" t="s">
        <v>103</v>
      </c>
      <c r="E1656" s="1">
        <v>2.5617783205898513E-7</v>
      </c>
      <c r="F1656" s="1">
        <f>VLOOKUP(B1656,nombres!A:C,3,0)</f>
        <v>100000</v>
      </c>
      <c r="G1656" s="1">
        <f t="shared" si="51"/>
        <v>2.5617783205898512E-2</v>
      </c>
    </row>
    <row r="1657" spans="1:7">
      <c r="A1657" s="1" t="str">
        <f t="shared" si="50"/>
        <v>420Subsidiado99</v>
      </c>
      <c r="B1657" s="1">
        <v>420</v>
      </c>
      <c r="C1657" s="1" t="s">
        <v>105</v>
      </c>
      <c r="D1657" s="1" t="s">
        <v>104</v>
      </c>
      <c r="E1657" s="1">
        <v>2.5903672101333308E-7</v>
      </c>
      <c r="F1657" s="1">
        <f>VLOOKUP(B1657,nombres!A:C,3,0)</f>
        <v>100000</v>
      </c>
      <c r="G1657" s="1">
        <f t="shared" si="51"/>
        <v>2.5903672101333309E-2</v>
      </c>
    </row>
    <row r="1658" spans="1:7">
      <c r="A1658" s="1" t="str">
        <f t="shared" si="50"/>
        <v>430Contributivo00</v>
      </c>
      <c r="B1658" s="1">
        <v>430</v>
      </c>
      <c r="C1658" s="1" t="s">
        <v>68</v>
      </c>
      <c r="D1658" s="1" t="s">
        <v>69</v>
      </c>
      <c r="E1658" s="1">
        <v>4.2174697105275103E-8</v>
      </c>
      <c r="F1658" s="1">
        <f>VLOOKUP(B1658,nombres!A:C,3,0)</f>
        <v>100000</v>
      </c>
      <c r="G1658" s="1">
        <f t="shared" si="51"/>
        <v>4.2174697105275107E-3</v>
      </c>
    </row>
    <row r="1659" spans="1:7">
      <c r="A1659" s="1" t="str">
        <f t="shared" si="50"/>
        <v>430Contributivo01</v>
      </c>
      <c r="B1659" s="1">
        <v>430</v>
      </c>
      <c r="C1659" s="1" t="s">
        <v>68</v>
      </c>
      <c r="D1659" s="1" t="s">
        <v>70</v>
      </c>
      <c r="E1659" s="1">
        <v>0</v>
      </c>
      <c r="F1659" s="1">
        <f>VLOOKUP(B1659,nombres!A:C,3,0)</f>
        <v>100000</v>
      </c>
      <c r="G1659" s="1">
        <f t="shared" si="51"/>
        <v>0</v>
      </c>
    </row>
    <row r="1660" spans="1:7">
      <c r="A1660" s="1" t="str">
        <f t="shared" si="50"/>
        <v>430Contributivo05</v>
      </c>
      <c r="B1660" s="1">
        <v>430</v>
      </c>
      <c r="C1660" s="1" t="s">
        <v>68</v>
      </c>
      <c r="D1660" s="1" t="s">
        <v>71</v>
      </c>
      <c r="E1660" s="1">
        <v>0</v>
      </c>
      <c r="F1660" s="1">
        <f>VLOOKUP(B1660,nombres!A:C,3,0)</f>
        <v>100000</v>
      </c>
      <c r="G1660" s="1">
        <f t="shared" si="51"/>
        <v>0</v>
      </c>
    </row>
    <row r="1661" spans="1:7">
      <c r="A1661" s="1" t="str">
        <f t="shared" si="50"/>
        <v>430Contributivo08</v>
      </c>
      <c r="B1661" s="1">
        <v>430</v>
      </c>
      <c r="C1661" s="1" t="s">
        <v>68</v>
      </c>
      <c r="D1661" s="1" t="s">
        <v>72</v>
      </c>
      <c r="E1661" s="1">
        <v>0</v>
      </c>
      <c r="F1661" s="1">
        <f>VLOOKUP(B1661,nombres!A:C,3,0)</f>
        <v>100000</v>
      </c>
      <c r="G1661" s="1">
        <f t="shared" si="51"/>
        <v>0</v>
      </c>
    </row>
    <row r="1662" spans="1:7">
      <c r="A1662" s="1" t="str">
        <f t="shared" si="50"/>
        <v>430Contributivo11</v>
      </c>
      <c r="B1662" s="1">
        <v>430</v>
      </c>
      <c r="C1662" s="1" t="s">
        <v>68</v>
      </c>
      <c r="D1662" s="1" t="s">
        <v>73</v>
      </c>
      <c r="E1662" s="1">
        <v>0</v>
      </c>
      <c r="F1662" s="1">
        <f>VLOOKUP(B1662,nombres!A:C,3,0)</f>
        <v>100000</v>
      </c>
      <c r="G1662" s="1">
        <f t="shared" si="51"/>
        <v>0</v>
      </c>
    </row>
    <row r="1663" spans="1:7">
      <c r="A1663" s="1" t="str">
        <f t="shared" si="50"/>
        <v>430Contributivo13</v>
      </c>
      <c r="B1663" s="1">
        <v>430</v>
      </c>
      <c r="C1663" s="1" t="s">
        <v>68</v>
      </c>
      <c r="D1663" s="1" t="s">
        <v>74</v>
      </c>
      <c r="E1663" s="1">
        <v>0</v>
      </c>
      <c r="F1663" s="1">
        <f>VLOOKUP(B1663,nombres!A:C,3,0)</f>
        <v>100000</v>
      </c>
      <c r="G1663" s="1">
        <f t="shared" si="51"/>
        <v>0</v>
      </c>
    </row>
    <row r="1664" spans="1:7">
      <c r="A1664" s="1" t="str">
        <f t="shared" si="50"/>
        <v>430Contributivo15</v>
      </c>
      <c r="B1664" s="1">
        <v>430</v>
      </c>
      <c r="C1664" s="1" t="s">
        <v>68</v>
      </c>
      <c r="D1664" s="1" t="s">
        <v>75</v>
      </c>
      <c r="E1664" s="1">
        <v>0</v>
      </c>
      <c r="F1664" s="1">
        <f>VLOOKUP(B1664,nombres!A:C,3,0)</f>
        <v>100000</v>
      </c>
      <c r="G1664" s="1">
        <f t="shared" si="51"/>
        <v>0</v>
      </c>
    </row>
    <row r="1665" spans="1:7">
      <c r="A1665" s="1" t="str">
        <f t="shared" si="50"/>
        <v>430Contributivo17</v>
      </c>
      <c r="B1665" s="1">
        <v>430</v>
      </c>
      <c r="C1665" s="1" t="s">
        <v>68</v>
      </c>
      <c r="D1665" s="1" t="s">
        <v>76</v>
      </c>
      <c r="E1665" s="1">
        <v>0</v>
      </c>
      <c r="F1665" s="1">
        <f>VLOOKUP(B1665,nombres!A:C,3,0)</f>
        <v>100000</v>
      </c>
      <c r="G1665" s="1">
        <f t="shared" si="51"/>
        <v>0</v>
      </c>
    </row>
    <row r="1666" spans="1:7">
      <c r="A1666" s="1" t="str">
        <f t="shared" si="50"/>
        <v>430Contributivo18</v>
      </c>
      <c r="B1666" s="1">
        <v>430</v>
      </c>
      <c r="C1666" s="1" t="s">
        <v>68</v>
      </c>
      <c r="D1666" s="1" t="s">
        <v>77</v>
      </c>
      <c r="E1666" s="1">
        <v>0</v>
      </c>
      <c r="F1666" s="1">
        <f>VLOOKUP(B1666,nombres!A:C,3,0)</f>
        <v>100000</v>
      </c>
      <c r="G1666" s="1">
        <f t="shared" si="51"/>
        <v>0</v>
      </c>
    </row>
    <row r="1667" spans="1:7">
      <c r="A1667" s="1" t="str">
        <f t="shared" ref="A1667:A1730" si="52">CONCATENATE(B1667,C1667,D1667)</f>
        <v>430Contributivo19</v>
      </c>
      <c r="B1667" s="1">
        <v>430</v>
      </c>
      <c r="C1667" s="1" t="s">
        <v>68</v>
      </c>
      <c r="D1667" s="1" t="s">
        <v>78</v>
      </c>
      <c r="E1667" s="1">
        <v>0</v>
      </c>
      <c r="F1667" s="1">
        <f>VLOOKUP(B1667,nombres!A:C,3,0)</f>
        <v>100000</v>
      </c>
      <c r="G1667" s="1">
        <f t="shared" ref="G1667:G1730" si="53">E1667*F1667</f>
        <v>0</v>
      </c>
    </row>
    <row r="1668" spans="1:7">
      <c r="A1668" s="1" t="str">
        <f t="shared" si="52"/>
        <v>430Contributivo20</v>
      </c>
      <c r="B1668" s="1">
        <v>430</v>
      </c>
      <c r="C1668" s="1" t="s">
        <v>68</v>
      </c>
      <c r="D1668" s="1" t="s">
        <v>79</v>
      </c>
      <c r="E1668" s="1">
        <v>4.5704761201145309E-8</v>
      </c>
      <c r="F1668" s="1">
        <f>VLOOKUP(B1668,nombres!A:C,3,0)</f>
        <v>100000</v>
      </c>
      <c r="G1668" s="1">
        <f t="shared" si="53"/>
        <v>4.5704761201145307E-3</v>
      </c>
    </row>
    <row r="1669" spans="1:7">
      <c r="A1669" s="1" t="str">
        <f t="shared" si="52"/>
        <v>430Contributivo23</v>
      </c>
      <c r="B1669" s="1">
        <v>430</v>
      </c>
      <c r="C1669" s="1" t="s">
        <v>68</v>
      </c>
      <c r="D1669" s="1" t="s">
        <v>80</v>
      </c>
      <c r="E1669" s="1">
        <v>3.5755198037355319E-8</v>
      </c>
      <c r="F1669" s="1">
        <f>VLOOKUP(B1669,nombres!A:C,3,0)</f>
        <v>100000</v>
      </c>
      <c r="G1669" s="1">
        <f t="shared" si="53"/>
        <v>3.5755198037355318E-3</v>
      </c>
    </row>
    <row r="1670" spans="1:7">
      <c r="A1670" s="1" t="str">
        <f t="shared" si="52"/>
        <v>430Contributivo25</v>
      </c>
      <c r="B1670" s="1">
        <v>430</v>
      </c>
      <c r="C1670" s="1" t="s">
        <v>68</v>
      </c>
      <c r="D1670" s="1" t="s">
        <v>81</v>
      </c>
      <c r="E1670" s="1">
        <v>1.2494912296337044E-7</v>
      </c>
      <c r="F1670" s="1">
        <f>VLOOKUP(B1670,nombres!A:C,3,0)</f>
        <v>100000</v>
      </c>
      <c r="G1670" s="1">
        <f t="shared" si="53"/>
        <v>1.2494912296337044E-2</v>
      </c>
    </row>
    <row r="1671" spans="1:7">
      <c r="A1671" s="1" t="str">
        <f t="shared" si="52"/>
        <v>430Contributivo27</v>
      </c>
      <c r="B1671" s="1">
        <v>430</v>
      </c>
      <c r="C1671" s="1" t="s">
        <v>68</v>
      </c>
      <c r="D1671" s="1" t="s">
        <v>82</v>
      </c>
      <c r="E1671" s="1">
        <v>0</v>
      </c>
      <c r="F1671" s="1">
        <f>VLOOKUP(B1671,nombres!A:C,3,0)</f>
        <v>100000</v>
      </c>
      <c r="G1671" s="1">
        <f t="shared" si="53"/>
        <v>0</v>
      </c>
    </row>
    <row r="1672" spans="1:7">
      <c r="A1672" s="1" t="str">
        <f t="shared" si="52"/>
        <v>430Contributivo41</v>
      </c>
      <c r="B1672" s="1">
        <v>430</v>
      </c>
      <c r="C1672" s="1" t="s">
        <v>68</v>
      </c>
      <c r="D1672" s="1" t="s">
        <v>83</v>
      </c>
      <c r="E1672" s="1">
        <v>3.5755198037355319E-8</v>
      </c>
      <c r="F1672" s="1">
        <f>VLOOKUP(B1672,nombres!A:C,3,0)</f>
        <v>100000</v>
      </c>
      <c r="G1672" s="1">
        <f t="shared" si="53"/>
        <v>3.5755198037355318E-3</v>
      </c>
    </row>
    <row r="1673" spans="1:7">
      <c r="A1673" s="1" t="str">
        <f t="shared" si="52"/>
        <v>430Contributivo44</v>
      </c>
      <c r="B1673" s="1">
        <v>430</v>
      </c>
      <c r="C1673" s="1" t="s">
        <v>68</v>
      </c>
      <c r="D1673" s="1" t="s">
        <v>84</v>
      </c>
      <c r="E1673" s="1">
        <v>0</v>
      </c>
      <c r="F1673" s="1">
        <f>VLOOKUP(B1673,nombres!A:C,3,0)</f>
        <v>100000</v>
      </c>
      <c r="G1673" s="1">
        <f t="shared" si="53"/>
        <v>0</v>
      </c>
    </row>
    <row r="1674" spans="1:7">
      <c r="A1674" s="1" t="str">
        <f t="shared" si="52"/>
        <v>430Contributivo47</v>
      </c>
      <c r="B1674" s="1">
        <v>430</v>
      </c>
      <c r="C1674" s="1" t="s">
        <v>68</v>
      </c>
      <c r="D1674" s="1" t="s">
        <v>85</v>
      </c>
      <c r="E1674" s="1">
        <v>0</v>
      </c>
      <c r="F1674" s="1">
        <f>VLOOKUP(B1674,nombres!A:C,3,0)</f>
        <v>100000</v>
      </c>
      <c r="G1674" s="1">
        <f t="shared" si="53"/>
        <v>0</v>
      </c>
    </row>
    <row r="1675" spans="1:7">
      <c r="A1675" s="1" t="str">
        <f t="shared" si="52"/>
        <v>430Contributivo50</v>
      </c>
      <c r="B1675" s="1">
        <v>430</v>
      </c>
      <c r="C1675" s="1" t="s">
        <v>68</v>
      </c>
      <c r="D1675" s="1" t="s">
        <v>86</v>
      </c>
      <c r="E1675" s="1">
        <v>3.5755198037355319E-8</v>
      </c>
      <c r="F1675" s="1">
        <f>VLOOKUP(B1675,nombres!A:C,3,0)</f>
        <v>100000</v>
      </c>
      <c r="G1675" s="1">
        <f t="shared" si="53"/>
        <v>3.5755198037355318E-3</v>
      </c>
    </row>
    <row r="1676" spans="1:7">
      <c r="A1676" s="1" t="str">
        <f t="shared" si="52"/>
        <v>430Contributivo52</v>
      </c>
      <c r="B1676" s="1">
        <v>430</v>
      </c>
      <c r="C1676" s="1" t="s">
        <v>68</v>
      </c>
      <c r="D1676" s="1" t="s">
        <v>87</v>
      </c>
      <c r="E1676" s="1">
        <v>0</v>
      </c>
      <c r="F1676" s="1">
        <f>VLOOKUP(B1676,nombres!A:C,3,0)</f>
        <v>100000</v>
      </c>
      <c r="G1676" s="1">
        <f t="shared" si="53"/>
        <v>0</v>
      </c>
    </row>
    <row r="1677" spans="1:7">
      <c r="A1677" s="1" t="str">
        <f t="shared" si="52"/>
        <v>430Contributivo54</v>
      </c>
      <c r="B1677" s="1">
        <v>430</v>
      </c>
      <c r="C1677" s="1" t="s">
        <v>68</v>
      </c>
      <c r="D1677" s="1" t="s">
        <v>88</v>
      </c>
      <c r="E1677" s="1">
        <v>0</v>
      </c>
      <c r="F1677" s="1">
        <f>VLOOKUP(B1677,nombres!A:C,3,0)</f>
        <v>100000</v>
      </c>
      <c r="G1677" s="1">
        <f t="shared" si="53"/>
        <v>0</v>
      </c>
    </row>
    <row r="1678" spans="1:7">
      <c r="A1678" s="1" t="str">
        <f t="shared" si="52"/>
        <v>430Contributivo63</v>
      </c>
      <c r="B1678" s="1">
        <v>430</v>
      </c>
      <c r="C1678" s="1" t="s">
        <v>68</v>
      </c>
      <c r="D1678" s="1" t="s">
        <v>89</v>
      </c>
      <c r="E1678" s="1">
        <v>0</v>
      </c>
      <c r="F1678" s="1">
        <f>VLOOKUP(B1678,nombres!A:C,3,0)</f>
        <v>100000</v>
      </c>
      <c r="G1678" s="1">
        <f t="shared" si="53"/>
        <v>0</v>
      </c>
    </row>
    <row r="1679" spans="1:7">
      <c r="A1679" s="1" t="str">
        <f t="shared" si="52"/>
        <v>430Contributivo66</v>
      </c>
      <c r="B1679" s="1">
        <v>430</v>
      </c>
      <c r="C1679" s="1" t="s">
        <v>68</v>
      </c>
      <c r="D1679" s="1" t="s">
        <v>90</v>
      </c>
      <c r="E1679" s="1">
        <v>0</v>
      </c>
      <c r="F1679" s="1">
        <f>VLOOKUP(B1679,nombres!A:C,3,0)</f>
        <v>100000</v>
      </c>
      <c r="G1679" s="1">
        <f t="shared" si="53"/>
        <v>0</v>
      </c>
    </row>
    <row r="1680" spans="1:7">
      <c r="A1680" s="1" t="str">
        <f t="shared" si="52"/>
        <v>430Contributivo68</v>
      </c>
      <c r="B1680" s="1">
        <v>430</v>
      </c>
      <c r="C1680" s="1" t="s">
        <v>68</v>
      </c>
      <c r="D1680" s="1" t="s">
        <v>91</v>
      </c>
      <c r="E1680" s="1">
        <v>0</v>
      </c>
      <c r="F1680" s="1">
        <f>VLOOKUP(B1680,nombres!A:C,3,0)</f>
        <v>100000</v>
      </c>
      <c r="G1680" s="1">
        <f t="shared" si="53"/>
        <v>0</v>
      </c>
    </row>
    <row r="1681" spans="1:7">
      <c r="A1681" s="1" t="str">
        <f t="shared" si="52"/>
        <v>430Contributivo70</v>
      </c>
      <c r="B1681" s="1">
        <v>430</v>
      </c>
      <c r="C1681" s="1" t="s">
        <v>68</v>
      </c>
      <c r="D1681" s="1" t="s">
        <v>92</v>
      </c>
      <c r="E1681" s="1">
        <v>0</v>
      </c>
      <c r="F1681" s="1">
        <f>VLOOKUP(B1681,nombres!A:C,3,0)</f>
        <v>100000</v>
      </c>
      <c r="G1681" s="1">
        <f t="shared" si="53"/>
        <v>0</v>
      </c>
    </row>
    <row r="1682" spans="1:7">
      <c r="A1682" s="1" t="str">
        <f t="shared" si="52"/>
        <v>430Contributivo73</v>
      </c>
      <c r="B1682" s="1">
        <v>430</v>
      </c>
      <c r="C1682" s="1" t="s">
        <v>68</v>
      </c>
      <c r="D1682" s="1" t="s">
        <v>93</v>
      </c>
      <c r="E1682" s="1">
        <v>0</v>
      </c>
      <c r="F1682" s="1">
        <f>VLOOKUP(B1682,nombres!A:C,3,0)</f>
        <v>100000</v>
      </c>
      <c r="G1682" s="1">
        <f t="shared" si="53"/>
        <v>0</v>
      </c>
    </row>
    <row r="1683" spans="1:7">
      <c r="A1683" s="1" t="str">
        <f t="shared" si="52"/>
        <v>430Contributivo76</v>
      </c>
      <c r="B1683" s="1">
        <v>430</v>
      </c>
      <c r="C1683" s="1" t="s">
        <v>68</v>
      </c>
      <c r="D1683" s="1" t="s">
        <v>94</v>
      </c>
      <c r="E1683" s="1">
        <v>4.8303664953707508E-8</v>
      </c>
      <c r="F1683" s="1">
        <f>VLOOKUP(B1683,nombres!A:C,3,0)</f>
        <v>100000</v>
      </c>
      <c r="G1683" s="1">
        <f t="shared" si="53"/>
        <v>4.8303664953707505E-3</v>
      </c>
    </row>
    <row r="1684" spans="1:7">
      <c r="A1684" s="1" t="str">
        <f t="shared" si="52"/>
        <v>430Contributivo80</v>
      </c>
      <c r="B1684" s="1">
        <v>430</v>
      </c>
      <c r="C1684" s="1" t="s">
        <v>68</v>
      </c>
      <c r="D1684" s="1" t="s">
        <v>95</v>
      </c>
      <c r="E1684" s="1">
        <v>0</v>
      </c>
      <c r="F1684" s="1">
        <f>VLOOKUP(B1684,nombres!A:C,3,0)</f>
        <v>100000</v>
      </c>
      <c r="G1684" s="1">
        <f t="shared" si="53"/>
        <v>0</v>
      </c>
    </row>
    <row r="1685" spans="1:7">
      <c r="A1685" s="1" t="str">
        <f t="shared" si="52"/>
        <v>430Contributivo81</v>
      </c>
      <c r="B1685" s="1">
        <v>430</v>
      </c>
      <c r="C1685" s="1" t="s">
        <v>68</v>
      </c>
      <c r="D1685" s="1" t="s">
        <v>96</v>
      </c>
      <c r="E1685" s="1">
        <v>0</v>
      </c>
      <c r="F1685" s="1">
        <f>VLOOKUP(B1685,nombres!A:C,3,0)</f>
        <v>100000</v>
      </c>
      <c r="G1685" s="1">
        <f t="shared" si="53"/>
        <v>0</v>
      </c>
    </row>
    <row r="1686" spans="1:7">
      <c r="A1686" s="1" t="str">
        <f t="shared" si="52"/>
        <v>430Contributivo85</v>
      </c>
      <c r="B1686" s="1">
        <v>430</v>
      </c>
      <c r="C1686" s="1" t="s">
        <v>68</v>
      </c>
      <c r="D1686" s="1" t="s">
        <v>97</v>
      </c>
      <c r="E1686" s="1">
        <v>0</v>
      </c>
      <c r="F1686" s="1">
        <f>VLOOKUP(B1686,nombres!A:C,3,0)</f>
        <v>100000</v>
      </c>
      <c r="G1686" s="1">
        <f t="shared" si="53"/>
        <v>0</v>
      </c>
    </row>
    <row r="1687" spans="1:7">
      <c r="A1687" s="1" t="str">
        <f t="shared" si="52"/>
        <v>430Contributivo86</v>
      </c>
      <c r="B1687" s="1">
        <v>430</v>
      </c>
      <c r="C1687" s="1" t="s">
        <v>68</v>
      </c>
      <c r="D1687" s="1" t="s">
        <v>98</v>
      </c>
      <c r="E1687" s="1">
        <v>0</v>
      </c>
      <c r="F1687" s="1">
        <f>VLOOKUP(B1687,nombres!A:C,3,0)</f>
        <v>100000</v>
      </c>
      <c r="G1687" s="1">
        <f t="shared" si="53"/>
        <v>0</v>
      </c>
    </row>
    <row r="1688" spans="1:7">
      <c r="A1688" s="1" t="str">
        <f t="shared" si="52"/>
        <v>430Contributivo88</v>
      </c>
      <c r="B1688" s="1">
        <v>430</v>
      </c>
      <c r="C1688" s="1" t="s">
        <v>68</v>
      </c>
      <c r="D1688" s="1" t="s">
        <v>99</v>
      </c>
      <c r="E1688" s="1">
        <v>0</v>
      </c>
      <c r="F1688" s="1">
        <f>VLOOKUP(B1688,nombres!A:C,3,0)</f>
        <v>100000</v>
      </c>
      <c r="G1688" s="1">
        <f t="shared" si="53"/>
        <v>0</v>
      </c>
    </row>
    <row r="1689" spans="1:7">
      <c r="A1689" s="1" t="str">
        <f t="shared" si="52"/>
        <v>430Contributivo91</v>
      </c>
      <c r="B1689" s="1">
        <v>430</v>
      </c>
      <c r="C1689" s="1" t="s">
        <v>68</v>
      </c>
      <c r="D1689" s="1" t="s">
        <v>100</v>
      </c>
      <c r="E1689" s="1">
        <v>0</v>
      </c>
      <c r="F1689" s="1">
        <f>VLOOKUP(B1689,nombres!A:C,3,0)</f>
        <v>100000</v>
      </c>
      <c r="G1689" s="1">
        <f t="shared" si="53"/>
        <v>0</v>
      </c>
    </row>
    <row r="1690" spans="1:7">
      <c r="A1690" s="1" t="str">
        <f t="shared" si="52"/>
        <v>430Contributivo94</v>
      </c>
      <c r="B1690" s="1">
        <v>430</v>
      </c>
      <c r="C1690" s="1" t="s">
        <v>68</v>
      </c>
      <c r="D1690" s="1" t="s">
        <v>101</v>
      </c>
      <c r="E1690" s="1">
        <v>0</v>
      </c>
      <c r="F1690" s="1">
        <f>VLOOKUP(B1690,nombres!A:C,3,0)</f>
        <v>100000</v>
      </c>
      <c r="G1690" s="1">
        <f t="shared" si="53"/>
        <v>0</v>
      </c>
    </row>
    <row r="1691" spans="1:7">
      <c r="A1691" s="1" t="str">
        <f t="shared" si="52"/>
        <v>430Contributivo95</v>
      </c>
      <c r="B1691" s="1">
        <v>430</v>
      </c>
      <c r="C1691" s="1" t="s">
        <v>68</v>
      </c>
      <c r="D1691" s="1" t="s">
        <v>102</v>
      </c>
      <c r="E1691" s="1">
        <v>0</v>
      </c>
      <c r="F1691" s="1">
        <f>VLOOKUP(B1691,nombres!A:C,3,0)</f>
        <v>100000</v>
      </c>
      <c r="G1691" s="1">
        <f t="shared" si="53"/>
        <v>0</v>
      </c>
    </row>
    <row r="1692" spans="1:7">
      <c r="A1692" s="1" t="str">
        <f t="shared" si="52"/>
        <v>430Contributivo97</v>
      </c>
      <c r="B1692" s="1">
        <v>430</v>
      </c>
      <c r="C1692" s="1" t="s">
        <v>68</v>
      </c>
      <c r="D1692" s="1" t="s">
        <v>103</v>
      </c>
      <c r="E1692" s="1">
        <v>0</v>
      </c>
      <c r="F1692" s="1">
        <f>VLOOKUP(B1692,nombres!A:C,3,0)</f>
        <v>100000</v>
      </c>
      <c r="G1692" s="1">
        <f t="shared" si="53"/>
        <v>0</v>
      </c>
    </row>
    <row r="1693" spans="1:7">
      <c r="A1693" s="1" t="str">
        <f t="shared" si="52"/>
        <v>430Contributivo99</v>
      </c>
      <c r="B1693" s="1">
        <v>430</v>
      </c>
      <c r="C1693" s="1" t="s">
        <v>68</v>
      </c>
      <c r="D1693" s="1" t="s">
        <v>104</v>
      </c>
      <c r="E1693" s="1">
        <v>0</v>
      </c>
      <c r="F1693" s="1">
        <f>VLOOKUP(B1693,nombres!A:C,3,0)</f>
        <v>100000</v>
      </c>
      <c r="G1693" s="1">
        <f t="shared" si="53"/>
        <v>0</v>
      </c>
    </row>
    <row r="1694" spans="1:7">
      <c r="A1694" s="1" t="str">
        <f t="shared" si="52"/>
        <v>430Subsidiado00</v>
      </c>
      <c r="B1694" s="1">
        <v>430</v>
      </c>
      <c r="C1694" s="1" t="s">
        <v>105</v>
      </c>
      <c r="D1694" s="1" t="s">
        <v>69</v>
      </c>
      <c r="E1694" s="1">
        <v>0</v>
      </c>
      <c r="F1694" s="1">
        <f>VLOOKUP(B1694,nombres!A:C,3,0)</f>
        <v>100000</v>
      </c>
      <c r="G1694" s="1">
        <f t="shared" si="53"/>
        <v>0</v>
      </c>
    </row>
    <row r="1695" spans="1:7">
      <c r="A1695" s="1" t="str">
        <f t="shared" si="52"/>
        <v>430Subsidiado01</v>
      </c>
      <c r="B1695" s="1">
        <v>430</v>
      </c>
      <c r="C1695" s="1" t="s">
        <v>105</v>
      </c>
      <c r="D1695" s="1" t="s">
        <v>70</v>
      </c>
      <c r="E1695" s="1">
        <v>0</v>
      </c>
      <c r="F1695" s="1">
        <f>VLOOKUP(B1695,nombres!A:C,3,0)</f>
        <v>100000</v>
      </c>
      <c r="G1695" s="1">
        <f t="shared" si="53"/>
        <v>0</v>
      </c>
    </row>
    <row r="1696" spans="1:7">
      <c r="A1696" s="1" t="str">
        <f t="shared" si="52"/>
        <v>430Subsidiado05</v>
      </c>
      <c r="B1696" s="1">
        <v>430</v>
      </c>
      <c r="C1696" s="1" t="s">
        <v>105</v>
      </c>
      <c r="D1696" s="1" t="s">
        <v>71</v>
      </c>
      <c r="E1696" s="1">
        <v>4.4351720779647012E-8</v>
      </c>
      <c r="F1696" s="1">
        <f>VLOOKUP(B1696,nombres!A:C,3,0)</f>
        <v>100000</v>
      </c>
      <c r="G1696" s="1">
        <f t="shared" si="53"/>
        <v>4.4351720779647009E-3</v>
      </c>
    </row>
    <row r="1697" spans="1:7">
      <c r="A1697" s="1" t="str">
        <f t="shared" si="52"/>
        <v>430Subsidiado08</v>
      </c>
      <c r="B1697" s="1">
        <v>430</v>
      </c>
      <c r="C1697" s="1" t="s">
        <v>105</v>
      </c>
      <c r="D1697" s="1" t="s">
        <v>72</v>
      </c>
      <c r="E1697" s="1">
        <v>0</v>
      </c>
      <c r="F1697" s="1">
        <f>VLOOKUP(B1697,nombres!A:C,3,0)</f>
        <v>100000</v>
      </c>
      <c r="G1697" s="1">
        <f t="shared" si="53"/>
        <v>0</v>
      </c>
    </row>
    <row r="1698" spans="1:7">
      <c r="A1698" s="1" t="str">
        <f t="shared" si="52"/>
        <v>430Subsidiado11</v>
      </c>
      <c r="B1698" s="1">
        <v>430</v>
      </c>
      <c r="C1698" s="1" t="s">
        <v>105</v>
      </c>
      <c r="D1698" s="1" t="s">
        <v>73</v>
      </c>
      <c r="E1698" s="1">
        <v>0</v>
      </c>
      <c r="F1698" s="1">
        <f>VLOOKUP(B1698,nombres!A:C,3,0)</f>
        <v>100000</v>
      </c>
      <c r="G1698" s="1">
        <f t="shared" si="53"/>
        <v>0</v>
      </c>
    </row>
    <row r="1699" spans="1:7">
      <c r="A1699" s="1" t="str">
        <f t="shared" si="52"/>
        <v>430Subsidiado13</v>
      </c>
      <c r="B1699" s="1">
        <v>430</v>
      </c>
      <c r="C1699" s="1" t="s">
        <v>105</v>
      </c>
      <c r="D1699" s="1" t="s">
        <v>74</v>
      </c>
      <c r="E1699" s="1">
        <v>9.3863802448460743E-8</v>
      </c>
      <c r="F1699" s="1">
        <f>VLOOKUP(B1699,nombres!A:C,3,0)</f>
        <v>100000</v>
      </c>
      <c r="G1699" s="1">
        <f t="shared" si="53"/>
        <v>9.3863802448460737E-3</v>
      </c>
    </row>
    <row r="1700" spans="1:7">
      <c r="A1700" s="1" t="str">
        <f t="shared" si="52"/>
        <v>430Subsidiado15</v>
      </c>
      <c r="B1700" s="1">
        <v>430</v>
      </c>
      <c r="C1700" s="1" t="s">
        <v>105</v>
      </c>
      <c r="D1700" s="1" t="s">
        <v>75</v>
      </c>
      <c r="E1700" s="1">
        <v>9.8662207489653703E-8</v>
      </c>
      <c r="F1700" s="1">
        <f>VLOOKUP(B1700,nombres!A:C,3,0)</f>
        <v>100000</v>
      </c>
      <c r="G1700" s="1">
        <f t="shared" si="53"/>
        <v>9.8662207489653708E-3</v>
      </c>
    </row>
    <row r="1701" spans="1:7">
      <c r="A1701" s="1" t="str">
        <f t="shared" si="52"/>
        <v>430Subsidiado17</v>
      </c>
      <c r="B1701" s="1">
        <v>430</v>
      </c>
      <c r="C1701" s="1" t="s">
        <v>105</v>
      </c>
      <c r="D1701" s="1" t="s">
        <v>76</v>
      </c>
      <c r="E1701" s="1">
        <v>0</v>
      </c>
      <c r="F1701" s="1">
        <f>VLOOKUP(B1701,nombres!A:C,3,0)</f>
        <v>100000</v>
      </c>
      <c r="G1701" s="1">
        <f t="shared" si="53"/>
        <v>0</v>
      </c>
    </row>
    <row r="1702" spans="1:7">
      <c r="A1702" s="1" t="str">
        <f t="shared" si="52"/>
        <v>430Subsidiado18</v>
      </c>
      <c r="B1702" s="1">
        <v>430</v>
      </c>
      <c r="C1702" s="1" t="s">
        <v>105</v>
      </c>
      <c r="D1702" s="1" t="s">
        <v>77</v>
      </c>
      <c r="E1702" s="1">
        <v>1.7248420300488134E-7</v>
      </c>
      <c r="F1702" s="1">
        <f>VLOOKUP(B1702,nombres!A:C,3,0)</f>
        <v>100000</v>
      </c>
      <c r="G1702" s="1">
        <f t="shared" si="53"/>
        <v>1.7248420300488135E-2</v>
      </c>
    </row>
    <row r="1703" spans="1:7">
      <c r="A1703" s="1" t="str">
        <f t="shared" si="52"/>
        <v>430Subsidiado19</v>
      </c>
      <c r="B1703" s="1">
        <v>430</v>
      </c>
      <c r="C1703" s="1" t="s">
        <v>105</v>
      </c>
      <c r="D1703" s="1" t="s">
        <v>78</v>
      </c>
      <c r="E1703" s="1">
        <v>4.1576786590099003E-8</v>
      </c>
      <c r="F1703" s="1">
        <f>VLOOKUP(B1703,nombres!A:C,3,0)</f>
        <v>100000</v>
      </c>
      <c r="G1703" s="1">
        <f t="shared" si="53"/>
        <v>4.1576786590099002E-3</v>
      </c>
    </row>
    <row r="1704" spans="1:7">
      <c r="A1704" s="1" t="str">
        <f t="shared" si="52"/>
        <v>430Subsidiado20</v>
      </c>
      <c r="B1704" s="1">
        <v>430</v>
      </c>
      <c r="C1704" s="1" t="s">
        <v>105</v>
      </c>
      <c r="D1704" s="1" t="s">
        <v>79</v>
      </c>
      <c r="E1704" s="1">
        <v>0</v>
      </c>
      <c r="F1704" s="1">
        <f>VLOOKUP(B1704,nombres!A:C,3,0)</f>
        <v>100000</v>
      </c>
      <c r="G1704" s="1">
        <f t="shared" si="53"/>
        <v>0</v>
      </c>
    </row>
    <row r="1705" spans="1:7">
      <c r="A1705" s="1" t="str">
        <f t="shared" si="52"/>
        <v>430Subsidiado23</v>
      </c>
      <c r="B1705" s="1">
        <v>430</v>
      </c>
      <c r="C1705" s="1" t="s">
        <v>105</v>
      </c>
      <c r="D1705" s="1" t="s">
        <v>80</v>
      </c>
      <c r="E1705" s="1">
        <v>0</v>
      </c>
      <c r="F1705" s="1">
        <f>VLOOKUP(B1705,nombres!A:C,3,0)</f>
        <v>100000</v>
      </c>
      <c r="G1705" s="1">
        <f t="shared" si="53"/>
        <v>0</v>
      </c>
    </row>
    <row r="1706" spans="1:7">
      <c r="A1706" s="1" t="str">
        <f t="shared" si="52"/>
        <v>430Subsidiado25</v>
      </c>
      <c r="B1706" s="1">
        <v>430</v>
      </c>
      <c r="C1706" s="1" t="s">
        <v>105</v>
      </c>
      <c r="D1706" s="1" t="s">
        <v>81</v>
      </c>
      <c r="E1706" s="1">
        <v>1.206569097113095E-7</v>
      </c>
      <c r="F1706" s="1">
        <f>VLOOKUP(B1706,nombres!A:C,3,0)</f>
        <v>100000</v>
      </c>
      <c r="G1706" s="1">
        <f t="shared" si="53"/>
        <v>1.206569097113095E-2</v>
      </c>
    </row>
    <row r="1707" spans="1:7">
      <c r="A1707" s="1" t="str">
        <f t="shared" si="52"/>
        <v>430Subsidiado27</v>
      </c>
      <c r="B1707" s="1">
        <v>430</v>
      </c>
      <c r="C1707" s="1" t="s">
        <v>105</v>
      </c>
      <c r="D1707" s="1" t="s">
        <v>82</v>
      </c>
      <c r="E1707" s="1">
        <v>3.6348127791332007E-8</v>
      </c>
      <c r="F1707" s="1">
        <f>VLOOKUP(B1707,nombres!A:C,3,0)</f>
        <v>100000</v>
      </c>
      <c r="G1707" s="1">
        <f t="shared" si="53"/>
        <v>3.634812779133201E-3</v>
      </c>
    </row>
    <row r="1708" spans="1:7">
      <c r="A1708" s="1" t="str">
        <f t="shared" si="52"/>
        <v>430Subsidiado41</v>
      </c>
      <c r="B1708" s="1">
        <v>430</v>
      </c>
      <c r="C1708" s="1" t="s">
        <v>105</v>
      </c>
      <c r="D1708" s="1" t="s">
        <v>83</v>
      </c>
      <c r="E1708" s="1">
        <v>0</v>
      </c>
      <c r="F1708" s="1">
        <f>VLOOKUP(B1708,nombres!A:C,3,0)</f>
        <v>100000</v>
      </c>
      <c r="G1708" s="1">
        <f t="shared" si="53"/>
        <v>0</v>
      </c>
    </row>
    <row r="1709" spans="1:7">
      <c r="A1709" s="1" t="str">
        <f t="shared" si="52"/>
        <v>430Subsidiado44</v>
      </c>
      <c r="B1709" s="1">
        <v>430</v>
      </c>
      <c r="C1709" s="1" t="s">
        <v>105</v>
      </c>
      <c r="D1709" s="1" t="s">
        <v>84</v>
      </c>
      <c r="E1709" s="1">
        <v>3.6348127791332007E-8</v>
      </c>
      <c r="F1709" s="1">
        <f>VLOOKUP(B1709,nombres!A:C,3,0)</f>
        <v>100000</v>
      </c>
      <c r="G1709" s="1">
        <f t="shared" si="53"/>
        <v>3.634812779133201E-3</v>
      </c>
    </row>
    <row r="1710" spans="1:7">
      <c r="A1710" s="1" t="str">
        <f t="shared" si="52"/>
        <v>430Subsidiado47</v>
      </c>
      <c r="B1710" s="1">
        <v>430</v>
      </c>
      <c r="C1710" s="1" t="s">
        <v>105</v>
      </c>
      <c r="D1710" s="1" t="s">
        <v>85</v>
      </c>
      <c r="E1710" s="1">
        <v>0</v>
      </c>
      <c r="F1710" s="1">
        <f>VLOOKUP(B1710,nombres!A:C,3,0)</f>
        <v>100000</v>
      </c>
      <c r="G1710" s="1">
        <f t="shared" si="53"/>
        <v>0</v>
      </c>
    </row>
    <row r="1711" spans="1:7">
      <c r="A1711" s="1" t="str">
        <f t="shared" si="52"/>
        <v>430Subsidiado50</v>
      </c>
      <c r="B1711" s="1">
        <v>430</v>
      </c>
      <c r="C1711" s="1" t="s">
        <v>105</v>
      </c>
      <c r="D1711" s="1" t="s">
        <v>86</v>
      </c>
      <c r="E1711" s="1">
        <v>4.1576786590099003E-8</v>
      </c>
      <c r="F1711" s="1">
        <f>VLOOKUP(B1711,nombres!A:C,3,0)</f>
        <v>100000</v>
      </c>
      <c r="G1711" s="1">
        <f t="shared" si="53"/>
        <v>4.1576786590099002E-3</v>
      </c>
    </row>
    <row r="1712" spans="1:7">
      <c r="A1712" s="1" t="str">
        <f t="shared" si="52"/>
        <v>430Subsidiado52</v>
      </c>
      <c r="B1712" s="1">
        <v>430</v>
      </c>
      <c r="C1712" s="1" t="s">
        <v>105</v>
      </c>
      <c r="D1712" s="1" t="s">
        <v>87</v>
      </c>
      <c r="E1712" s="1">
        <v>0</v>
      </c>
      <c r="F1712" s="1">
        <f>VLOOKUP(B1712,nombres!A:C,3,0)</f>
        <v>100000</v>
      </c>
      <c r="G1712" s="1">
        <f t="shared" si="53"/>
        <v>0</v>
      </c>
    </row>
    <row r="1713" spans="1:7">
      <c r="A1713" s="1" t="str">
        <f t="shared" si="52"/>
        <v>430Subsidiado54</v>
      </c>
      <c r="B1713" s="1">
        <v>430</v>
      </c>
      <c r="C1713" s="1" t="s">
        <v>105</v>
      </c>
      <c r="D1713" s="1" t="s">
        <v>88</v>
      </c>
      <c r="E1713" s="1">
        <v>0</v>
      </c>
      <c r="F1713" s="1">
        <f>VLOOKUP(B1713,nombres!A:C,3,0)</f>
        <v>100000</v>
      </c>
      <c r="G1713" s="1">
        <f t="shared" si="53"/>
        <v>0</v>
      </c>
    </row>
    <row r="1714" spans="1:7">
      <c r="A1714" s="1" t="str">
        <f t="shared" si="52"/>
        <v>430Subsidiado63</v>
      </c>
      <c r="B1714" s="1">
        <v>430</v>
      </c>
      <c r="C1714" s="1" t="s">
        <v>105</v>
      </c>
      <c r="D1714" s="1" t="s">
        <v>89</v>
      </c>
      <c r="E1714" s="1">
        <v>0</v>
      </c>
      <c r="F1714" s="1">
        <f>VLOOKUP(B1714,nombres!A:C,3,0)</f>
        <v>100000</v>
      </c>
      <c r="G1714" s="1">
        <f t="shared" si="53"/>
        <v>0</v>
      </c>
    </row>
    <row r="1715" spans="1:7">
      <c r="A1715" s="1" t="str">
        <f t="shared" si="52"/>
        <v>430Subsidiado66</v>
      </c>
      <c r="B1715" s="1">
        <v>430</v>
      </c>
      <c r="C1715" s="1" t="s">
        <v>105</v>
      </c>
      <c r="D1715" s="1" t="s">
        <v>90</v>
      </c>
      <c r="E1715" s="1">
        <v>0</v>
      </c>
      <c r="F1715" s="1">
        <f>VLOOKUP(B1715,nombres!A:C,3,0)</f>
        <v>100000</v>
      </c>
      <c r="G1715" s="1">
        <f t="shared" si="53"/>
        <v>0</v>
      </c>
    </row>
    <row r="1716" spans="1:7">
      <c r="A1716" s="1" t="str">
        <f t="shared" si="52"/>
        <v>430Subsidiado68</v>
      </c>
      <c r="B1716" s="1">
        <v>430</v>
      </c>
      <c r="C1716" s="1" t="s">
        <v>105</v>
      </c>
      <c r="D1716" s="1" t="s">
        <v>91</v>
      </c>
      <c r="E1716" s="1">
        <v>1.615112105190379E-7</v>
      </c>
      <c r="F1716" s="1">
        <f>VLOOKUP(B1716,nombres!A:C,3,0)</f>
        <v>100000</v>
      </c>
      <c r="G1716" s="1">
        <f t="shared" si="53"/>
        <v>1.6151121051903791E-2</v>
      </c>
    </row>
    <row r="1717" spans="1:7">
      <c r="A1717" s="1" t="str">
        <f t="shared" si="52"/>
        <v>430Subsidiado70</v>
      </c>
      <c r="B1717" s="1">
        <v>430</v>
      </c>
      <c r="C1717" s="1" t="s">
        <v>105</v>
      </c>
      <c r="D1717" s="1" t="s">
        <v>92</v>
      </c>
      <c r="E1717" s="1">
        <v>0</v>
      </c>
      <c r="F1717" s="1">
        <f>VLOOKUP(B1717,nombres!A:C,3,0)</f>
        <v>100000</v>
      </c>
      <c r="G1717" s="1">
        <f t="shared" si="53"/>
        <v>0</v>
      </c>
    </row>
    <row r="1718" spans="1:7">
      <c r="A1718" s="1" t="str">
        <f t="shared" si="52"/>
        <v>430Subsidiado73</v>
      </c>
      <c r="B1718" s="1">
        <v>430</v>
      </c>
      <c r="C1718" s="1" t="s">
        <v>105</v>
      </c>
      <c r="D1718" s="1" t="s">
        <v>93</v>
      </c>
      <c r="E1718" s="1">
        <v>9.1781176807218742E-8</v>
      </c>
      <c r="F1718" s="1">
        <f>VLOOKUP(B1718,nombres!A:C,3,0)</f>
        <v>100000</v>
      </c>
      <c r="G1718" s="1">
        <f t="shared" si="53"/>
        <v>9.1781176807218742E-3</v>
      </c>
    </row>
    <row r="1719" spans="1:7">
      <c r="A1719" s="1" t="str">
        <f t="shared" si="52"/>
        <v>430Subsidiado76</v>
      </c>
      <c r="B1719" s="1">
        <v>430</v>
      </c>
      <c r="C1719" s="1" t="s">
        <v>105</v>
      </c>
      <c r="D1719" s="1" t="s">
        <v>94</v>
      </c>
      <c r="E1719" s="1">
        <v>0</v>
      </c>
      <c r="F1719" s="1">
        <f>VLOOKUP(B1719,nombres!A:C,3,0)</f>
        <v>100000</v>
      </c>
      <c r="G1719" s="1">
        <f t="shared" si="53"/>
        <v>0</v>
      </c>
    </row>
    <row r="1720" spans="1:7">
      <c r="A1720" s="1" t="str">
        <f t="shared" si="52"/>
        <v>430Subsidiado80</v>
      </c>
      <c r="B1720" s="1">
        <v>430</v>
      </c>
      <c r="C1720" s="1" t="s">
        <v>105</v>
      </c>
      <c r="D1720" s="1" t="s">
        <v>95</v>
      </c>
      <c r="E1720" s="1">
        <v>0</v>
      </c>
      <c r="F1720" s="1">
        <f>VLOOKUP(B1720,nombres!A:C,3,0)</f>
        <v>100000</v>
      </c>
      <c r="G1720" s="1">
        <f t="shared" si="53"/>
        <v>0</v>
      </c>
    </row>
    <row r="1721" spans="1:7">
      <c r="A1721" s="1" t="str">
        <f t="shared" si="52"/>
        <v>430Subsidiado81</v>
      </c>
      <c r="B1721" s="1">
        <v>430</v>
      </c>
      <c r="C1721" s="1" t="s">
        <v>105</v>
      </c>
      <c r="D1721" s="1" t="s">
        <v>96</v>
      </c>
      <c r="E1721" s="1">
        <v>7.7924914381431003E-8</v>
      </c>
      <c r="F1721" s="1">
        <f>VLOOKUP(B1721,nombres!A:C,3,0)</f>
        <v>100000</v>
      </c>
      <c r="G1721" s="1">
        <f t="shared" si="53"/>
        <v>7.7924914381431003E-3</v>
      </c>
    </row>
    <row r="1722" spans="1:7">
      <c r="A1722" s="1" t="str">
        <f t="shared" si="52"/>
        <v>430Subsidiado85</v>
      </c>
      <c r="B1722" s="1">
        <v>430</v>
      </c>
      <c r="C1722" s="1" t="s">
        <v>105</v>
      </c>
      <c r="D1722" s="1" t="s">
        <v>97</v>
      </c>
      <c r="E1722" s="1">
        <v>0</v>
      </c>
      <c r="F1722" s="1">
        <f>VLOOKUP(B1722,nombres!A:C,3,0)</f>
        <v>100000</v>
      </c>
      <c r="G1722" s="1">
        <f t="shared" si="53"/>
        <v>0</v>
      </c>
    </row>
    <row r="1723" spans="1:7">
      <c r="A1723" s="1" t="str">
        <f t="shared" si="52"/>
        <v>430Subsidiado86</v>
      </c>
      <c r="B1723" s="1">
        <v>430</v>
      </c>
      <c r="C1723" s="1" t="s">
        <v>105</v>
      </c>
      <c r="D1723" s="1" t="s">
        <v>98</v>
      </c>
      <c r="E1723" s="1">
        <v>0</v>
      </c>
      <c r="F1723" s="1">
        <f>VLOOKUP(B1723,nombres!A:C,3,0)</f>
        <v>100000</v>
      </c>
      <c r="G1723" s="1">
        <f t="shared" si="53"/>
        <v>0</v>
      </c>
    </row>
    <row r="1724" spans="1:7">
      <c r="A1724" s="1" t="str">
        <f t="shared" si="52"/>
        <v>430Subsidiado88</v>
      </c>
      <c r="B1724" s="1">
        <v>430</v>
      </c>
      <c r="C1724" s="1" t="s">
        <v>105</v>
      </c>
      <c r="D1724" s="1" t="s">
        <v>99</v>
      </c>
      <c r="E1724" s="1">
        <v>0</v>
      </c>
      <c r="F1724" s="1">
        <f>VLOOKUP(B1724,nombres!A:C,3,0)</f>
        <v>100000</v>
      </c>
      <c r="G1724" s="1">
        <f t="shared" si="53"/>
        <v>0</v>
      </c>
    </row>
    <row r="1725" spans="1:7">
      <c r="A1725" s="1" t="str">
        <f t="shared" si="52"/>
        <v>430Subsidiado91</v>
      </c>
      <c r="B1725" s="1">
        <v>430</v>
      </c>
      <c r="C1725" s="1" t="s">
        <v>105</v>
      </c>
      <c r="D1725" s="1" t="s">
        <v>100</v>
      </c>
      <c r="E1725" s="1">
        <v>0</v>
      </c>
      <c r="F1725" s="1">
        <f>VLOOKUP(B1725,nombres!A:C,3,0)</f>
        <v>100000</v>
      </c>
      <c r="G1725" s="1">
        <f t="shared" si="53"/>
        <v>0</v>
      </c>
    </row>
    <row r="1726" spans="1:7">
      <c r="A1726" s="1" t="str">
        <f t="shared" si="52"/>
        <v>430Subsidiado94</v>
      </c>
      <c r="B1726" s="1">
        <v>430</v>
      </c>
      <c r="C1726" s="1" t="s">
        <v>105</v>
      </c>
      <c r="D1726" s="1" t="s">
        <v>101</v>
      </c>
      <c r="E1726" s="1">
        <v>4.7753843234584317E-8</v>
      </c>
      <c r="F1726" s="1">
        <f>VLOOKUP(B1726,nombres!A:C,3,0)</f>
        <v>100000</v>
      </c>
      <c r="G1726" s="1">
        <f t="shared" si="53"/>
        <v>4.7753843234584316E-3</v>
      </c>
    </row>
    <row r="1727" spans="1:7">
      <c r="A1727" s="1" t="str">
        <f t="shared" si="52"/>
        <v>430Subsidiado95</v>
      </c>
      <c r="B1727" s="1">
        <v>430</v>
      </c>
      <c r="C1727" s="1" t="s">
        <v>105</v>
      </c>
      <c r="D1727" s="1" t="s">
        <v>102</v>
      </c>
      <c r="E1727" s="1">
        <v>2.9159657505051954E-7</v>
      </c>
      <c r="F1727" s="1">
        <f>VLOOKUP(B1727,nombres!A:C,3,0)</f>
        <v>100000</v>
      </c>
      <c r="G1727" s="1">
        <f t="shared" si="53"/>
        <v>2.9159657505051954E-2</v>
      </c>
    </row>
    <row r="1728" spans="1:7">
      <c r="A1728" s="1" t="str">
        <f t="shared" si="52"/>
        <v>430Subsidiado97</v>
      </c>
      <c r="B1728" s="1">
        <v>430</v>
      </c>
      <c r="C1728" s="1" t="s">
        <v>105</v>
      </c>
      <c r="D1728" s="1" t="s">
        <v>103</v>
      </c>
      <c r="E1728" s="1">
        <v>0</v>
      </c>
      <c r="F1728" s="1">
        <f>VLOOKUP(B1728,nombres!A:C,3,0)</f>
        <v>100000</v>
      </c>
      <c r="G1728" s="1">
        <f t="shared" si="53"/>
        <v>0</v>
      </c>
    </row>
    <row r="1729" spans="1:7">
      <c r="A1729" s="1" t="str">
        <f t="shared" si="52"/>
        <v>430Subsidiado99</v>
      </c>
      <c r="B1729" s="1">
        <v>430</v>
      </c>
      <c r="C1729" s="1" t="s">
        <v>105</v>
      </c>
      <c r="D1729" s="1" t="s">
        <v>104</v>
      </c>
      <c r="E1729" s="1">
        <v>0</v>
      </c>
      <c r="F1729" s="1">
        <f>VLOOKUP(B1729,nombres!A:C,3,0)</f>
        <v>100000</v>
      </c>
      <c r="G1729" s="1">
        <f t="shared" si="53"/>
        <v>0</v>
      </c>
    </row>
    <row r="1730" spans="1:7">
      <c r="A1730" s="1" t="str">
        <f t="shared" si="52"/>
        <v>440Contributivo00</v>
      </c>
      <c r="B1730" s="1">
        <v>440</v>
      </c>
      <c r="C1730" s="1" t="s">
        <v>68</v>
      </c>
      <c r="D1730" s="1" t="s">
        <v>69</v>
      </c>
      <c r="E1730" s="1">
        <v>0</v>
      </c>
      <c r="F1730" s="1">
        <f>VLOOKUP(B1730,nombres!A:C,3,0)</f>
        <v>100000</v>
      </c>
      <c r="G1730" s="1">
        <f t="shared" si="53"/>
        <v>0</v>
      </c>
    </row>
    <row r="1731" spans="1:7">
      <c r="A1731" s="1" t="str">
        <f t="shared" ref="A1731:A1794" si="54">CONCATENATE(B1731,C1731,D1731)</f>
        <v>440Contributivo01</v>
      </c>
      <c r="B1731" s="1">
        <v>440</v>
      </c>
      <c r="C1731" s="1" t="s">
        <v>68</v>
      </c>
      <c r="D1731" s="1" t="s">
        <v>70</v>
      </c>
      <c r="E1731" s="1">
        <v>0</v>
      </c>
      <c r="F1731" s="1">
        <f>VLOOKUP(B1731,nombres!A:C,3,0)</f>
        <v>100000</v>
      </c>
      <c r="G1731" s="1">
        <f t="shared" ref="G1731:G1794" si="55">E1731*F1731</f>
        <v>0</v>
      </c>
    </row>
    <row r="1732" spans="1:7">
      <c r="A1732" s="1" t="str">
        <f t="shared" si="54"/>
        <v>440Contributivo05</v>
      </c>
      <c r="B1732" s="1">
        <v>440</v>
      </c>
      <c r="C1732" s="1" t="s">
        <v>68</v>
      </c>
      <c r="D1732" s="1" t="s">
        <v>71</v>
      </c>
      <c r="E1732" s="1">
        <v>0</v>
      </c>
      <c r="F1732" s="1">
        <f>VLOOKUP(B1732,nombres!A:C,3,0)</f>
        <v>100000</v>
      </c>
      <c r="G1732" s="1">
        <f t="shared" si="55"/>
        <v>0</v>
      </c>
    </row>
    <row r="1733" spans="1:7">
      <c r="A1733" s="1" t="str">
        <f t="shared" si="54"/>
        <v>440Contributivo08</v>
      </c>
      <c r="B1733" s="1">
        <v>440</v>
      </c>
      <c r="C1733" s="1" t="s">
        <v>68</v>
      </c>
      <c r="D1733" s="1" t="s">
        <v>72</v>
      </c>
      <c r="E1733" s="1">
        <v>0</v>
      </c>
      <c r="F1733" s="1">
        <f>VLOOKUP(B1733,nombres!A:C,3,0)</f>
        <v>100000</v>
      </c>
      <c r="G1733" s="1">
        <f t="shared" si="55"/>
        <v>0</v>
      </c>
    </row>
    <row r="1734" spans="1:7">
      <c r="A1734" s="1" t="str">
        <f t="shared" si="54"/>
        <v>440Contributivo11</v>
      </c>
      <c r="B1734" s="1">
        <v>440</v>
      </c>
      <c r="C1734" s="1" t="s">
        <v>68</v>
      </c>
      <c r="D1734" s="1" t="s">
        <v>73</v>
      </c>
      <c r="E1734" s="1">
        <v>0</v>
      </c>
      <c r="F1734" s="1">
        <f>VLOOKUP(B1734,nombres!A:C,3,0)</f>
        <v>100000</v>
      </c>
      <c r="G1734" s="1">
        <f t="shared" si="55"/>
        <v>0</v>
      </c>
    </row>
    <row r="1735" spans="1:7">
      <c r="A1735" s="1" t="str">
        <f t="shared" si="54"/>
        <v>440Contributivo13</v>
      </c>
      <c r="B1735" s="1">
        <v>440</v>
      </c>
      <c r="C1735" s="1" t="s">
        <v>68</v>
      </c>
      <c r="D1735" s="1" t="s">
        <v>74</v>
      </c>
      <c r="E1735" s="1">
        <v>0</v>
      </c>
      <c r="F1735" s="1">
        <f>VLOOKUP(B1735,nombres!A:C,3,0)</f>
        <v>100000</v>
      </c>
      <c r="G1735" s="1">
        <f t="shared" si="55"/>
        <v>0</v>
      </c>
    </row>
    <row r="1736" spans="1:7">
      <c r="A1736" s="1" t="str">
        <f t="shared" si="54"/>
        <v>440Contributivo15</v>
      </c>
      <c r="B1736" s="1">
        <v>440</v>
      </c>
      <c r="C1736" s="1" t="s">
        <v>68</v>
      </c>
      <c r="D1736" s="1" t="s">
        <v>75</v>
      </c>
      <c r="E1736" s="1">
        <v>0</v>
      </c>
      <c r="F1736" s="1">
        <f>VLOOKUP(B1736,nombres!A:C,3,0)</f>
        <v>100000</v>
      </c>
      <c r="G1736" s="1">
        <f t="shared" si="55"/>
        <v>0</v>
      </c>
    </row>
    <row r="1737" spans="1:7">
      <c r="A1737" s="1" t="str">
        <f t="shared" si="54"/>
        <v>440Contributivo17</v>
      </c>
      <c r="B1737" s="1">
        <v>440</v>
      </c>
      <c r="C1737" s="1" t="s">
        <v>68</v>
      </c>
      <c r="D1737" s="1" t="s">
        <v>76</v>
      </c>
      <c r="E1737" s="1">
        <v>0</v>
      </c>
      <c r="F1737" s="1">
        <f>VLOOKUP(B1737,nombres!A:C,3,0)</f>
        <v>100000</v>
      </c>
      <c r="G1737" s="1">
        <f t="shared" si="55"/>
        <v>0</v>
      </c>
    </row>
    <row r="1738" spans="1:7">
      <c r="A1738" s="1" t="str">
        <f t="shared" si="54"/>
        <v>440Contributivo18</v>
      </c>
      <c r="B1738" s="1">
        <v>440</v>
      </c>
      <c r="C1738" s="1" t="s">
        <v>68</v>
      </c>
      <c r="D1738" s="1" t="s">
        <v>77</v>
      </c>
      <c r="E1738" s="1">
        <v>0</v>
      </c>
      <c r="F1738" s="1">
        <f>VLOOKUP(B1738,nombres!A:C,3,0)</f>
        <v>100000</v>
      </c>
      <c r="G1738" s="1">
        <f t="shared" si="55"/>
        <v>0</v>
      </c>
    </row>
    <row r="1739" spans="1:7">
      <c r="A1739" s="1" t="str">
        <f t="shared" si="54"/>
        <v>440Contributivo19</v>
      </c>
      <c r="B1739" s="1">
        <v>440</v>
      </c>
      <c r="C1739" s="1" t="s">
        <v>68</v>
      </c>
      <c r="D1739" s="1" t="s">
        <v>78</v>
      </c>
      <c r="E1739" s="1">
        <v>0</v>
      </c>
      <c r="F1739" s="1">
        <f>VLOOKUP(B1739,nombres!A:C,3,0)</f>
        <v>100000</v>
      </c>
      <c r="G1739" s="1">
        <f t="shared" si="55"/>
        <v>0</v>
      </c>
    </row>
    <row r="1740" spans="1:7">
      <c r="A1740" s="1" t="str">
        <f t="shared" si="54"/>
        <v>440Contributivo20</v>
      </c>
      <c r="B1740" s="1">
        <v>440</v>
      </c>
      <c r="C1740" s="1" t="s">
        <v>68</v>
      </c>
      <c r="D1740" s="1" t="s">
        <v>79</v>
      </c>
      <c r="E1740" s="1">
        <v>0</v>
      </c>
      <c r="F1740" s="1">
        <f>VLOOKUP(B1740,nombres!A:C,3,0)</f>
        <v>100000</v>
      </c>
      <c r="G1740" s="1">
        <f t="shared" si="55"/>
        <v>0</v>
      </c>
    </row>
    <row r="1741" spans="1:7">
      <c r="A1741" s="1" t="str">
        <f t="shared" si="54"/>
        <v>440Contributivo23</v>
      </c>
      <c r="B1741" s="1">
        <v>440</v>
      </c>
      <c r="C1741" s="1" t="s">
        <v>68</v>
      </c>
      <c r="D1741" s="1" t="s">
        <v>80</v>
      </c>
      <c r="E1741" s="1">
        <v>0</v>
      </c>
      <c r="F1741" s="1">
        <f>VLOOKUP(B1741,nombres!A:C,3,0)</f>
        <v>100000</v>
      </c>
      <c r="G1741" s="1">
        <f t="shared" si="55"/>
        <v>0</v>
      </c>
    </row>
    <row r="1742" spans="1:7">
      <c r="A1742" s="1" t="str">
        <f t="shared" si="54"/>
        <v>440Contributivo25</v>
      </c>
      <c r="B1742" s="1">
        <v>440</v>
      </c>
      <c r="C1742" s="1" t="s">
        <v>68</v>
      </c>
      <c r="D1742" s="1" t="s">
        <v>81</v>
      </c>
      <c r="E1742" s="1">
        <v>0</v>
      </c>
      <c r="F1742" s="1">
        <f>VLOOKUP(B1742,nombres!A:C,3,0)</f>
        <v>100000</v>
      </c>
      <c r="G1742" s="1">
        <f t="shared" si="55"/>
        <v>0</v>
      </c>
    </row>
    <row r="1743" spans="1:7">
      <c r="A1743" s="1" t="str">
        <f t="shared" si="54"/>
        <v>440Contributivo27</v>
      </c>
      <c r="B1743" s="1">
        <v>440</v>
      </c>
      <c r="C1743" s="1" t="s">
        <v>68</v>
      </c>
      <c r="D1743" s="1" t="s">
        <v>82</v>
      </c>
      <c r="E1743" s="1">
        <v>0</v>
      </c>
      <c r="F1743" s="1">
        <f>VLOOKUP(B1743,nombres!A:C,3,0)</f>
        <v>100000</v>
      </c>
      <c r="G1743" s="1">
        <f t="shared" si="55"/>
        <v>0</v>
      </c>
    </row>
    <row r="1744" spans="1:7">
      <c r="A1744" s="1" t="str">
        <f t="shared" si="54"/>
        <v>440Contributivo41</v>
      </c>
      <c r="B1744" s="1">
        <v>440</v>
      </c>
      <c r="C1744" s="1" t="s">
        <v>68</v>
      </c>
      <c r="D1744" s="1" t="s">
        <v>83</v>
      </c>
      <c r="E1744" s="1">
        <v>0</v>
      </c>
      <c r="F1744" s="1">
        <f>VLOOKUP(B1744,nombres!A:C,3,0)</f>
        <v>100000</v>
      </c>
      <c r="G1744" s="1">
        <f t="shared" si="55"/>
        <v>0</v>
      </c>
    </row>
    <row r="1745" spans="1:7">
      <c r="A1745" s="1" t="str">
        <f t="shared" si="54"/>
        <v>440Contributivo44</v>
      </c>
      <c r="B1745" s="1">
        <v>440</v>
      </c>
      <c r="C1745" s="1" t="s">
        <v>68</v>
      </c>
      <c r="D1745" s="1" t="s">
        <v>84</v>
      </c>
      <c r="E1745" s="1">
        <v>0</v>
      </c>
      <c r="F1745" s="1">
        <f>VLOOKUP(B1745,nombres!A:C,3,0)</f>
        <v>100000</v>
      </c>
      <c r="G1745" s="1">
        <f t="shared" si="55"/>
        <v>0</v>
      </c>
    </row>
    <row r="1746" spans="1:7">
      <c r="A1746" s="1" t="str">
        <f t="shared" si="54"/>
        <v>440Contributivo47</v>
      </c>
      <c r="B1746" s="1">
        <v>440</v>
      </c>
      <c r="C1746" s="1" t="s">
        <v>68</v>
      </c>
      <c r="D1746" s="1" t="s">
        <v>85</v>
      </c>
      <c r="E1746" s="1">
        <v>0</v>
      </c>
      <c r="F1746" s="1">
        <f>VLOOKUP(B1746,nombres!A:C,3,0)</f>
        <v>100000</v>
      </c>
      <c r="G1746" s="1">
        <f t="shared" si="55"/>
        <v>0</v>
      </c>
    </row>
    <row r="1747" spans="1:7">
      <c r="A1747" s="1" t="str">
        <f t="shared" si="54"/>
        <v>440Contributivo50</v>
      </c>
      <c r="B1747" s="1">
        <v>440</v>
      </c>
      <c r="C1747" s="1" t="s">
        <v>68</v>
      </c>
      <c r="D1747" s="1" t="s">
        <v>86</v>
      </c>
      <c r="E1747" s="1">
        <v>0</v>
      </c>
      <c r="F1747" s="1">
        <f>VLOOKUP(B1747,nombres!A:C,3,0)</f>
        <v>100000</v>
      </c>
      <c r="G1747" s="1">
        <f t="shared" si="55"/>
        <v>0</v>
      </c>
    </row>
    <row r="1748" spans="1:7">
      <c r="A1748" s="1" t="str">
        <f t="shared" si="54"/>
        <v>440Contributivo52</v>
      </c>
      <c r="B1748" s="1">
        <v>440</v>
      </c>
      <c r="C1748" s="1" t="s">
        <v>68</v>
      </c>
      <c r="D1748" s="1" t="s">
        <v>87</v>
      </c>
      <c r="E1748" s="1">
        <v>0</v>
      </c>
      <c r="F1748" s="1">
        <f>VLOOKUP(B1748,nombres!A:C,3,0)</f>
        <v>100000</v>
      </c>
      <c r="G1748" s="1">
        <f t="shared" si="55"/>
        <v>0</v>
      </c>
    </row>
    <row r="1749" spans="1:7">
      <c r="A1749" s="1" t="str">
        <f t="shared" si="54"/>
        <v>440Contributivo54</v>
      </c>
      <c r="B1749" s="1">
        <v>440</v>
      </c>
      <c r="C1749" s="1" t="s">
        <v>68</v>
      </c>
      <c r="D1749" s="1" t="s">
        <v>88</v>
      </c>
      <c r="E1749" s="1">
        <v>0</v>
      </c>
      <c r="F1749" s="1">
        <f>VLOOKUP(B1749,nombres!A:C,3,0)</f>
        <v>100000</v>
      </c>
      <c r="G1749" s="1">
        <f t="shared" si="55"/>
        <v>0</v>
      </c>
    </row>
    <row r="1750" spans="1:7">
      <c r="A1750" s="1" t="str">
        <f t="shared" si="54"/>
        <v>440Contributivo63</v>
      </c>
      <c r="B1750" s="1">
        <v>440</v>
      </c>
      <c r="C1750" s="1" t="s">
        <v>68</v>
      </c>
      <c r="D1750" s="1" t="s">
        <v>89</v>
      </c>
      <c r="E1750" s="1">
        <v>0</v>
      </c>
      <c r="F1750" s="1">
        <f>VLOOKUP(B1750,nombres!A:C,3,0)</f>
        <v>100000</v>
      </c>
      <c r="G1750" s="1">
        <f t="shared" si="55"/>
        <v>0</v>
      </c>
    </row>
    <row r="1751" spans="1:7">
      <c r="A1751" s="1" t="str">
        <f t="shared" si="54"/>
        <v>440Contributivo66</v>
      </c>
      <c r="B1751" s="1">
        <v>440</v>
      </c>
      <c r="C1751" s="1" t="s">
        <v>68</v>
      </c>
      <c r="D1751" s="1" t="s">
        <v>90</v>
      </c>
      <c r="E1751" s="1">
        <v>0</v>
      </c>
      <c r="F1751" s="1">
        <f>VLOOKUP(B1751,nombres!A:C,3,0)</f>
        <v>100000</v>
      </c>
      <c r="G1751" s="1">
        <f t="shared" si="55"/>
        <v>0</v>
      </c>
    </row>
    <row r="1752" spans="1:7">
      <c r="A1752" s="1" t="str">
        <f t="shared" si="54"/>
        <v>440Contributivo68</v>
      </c>
      <c r="B1752" s="1">
        <v>440</v>
      </c>
      <c r="C1752" s="1" t="s">
        <v>68</v>
      </c>
      <c r="D1752" s="1" t="s">
        <v>91</v>
      </c>
      <c r="E1752" s="1">
        <v>0</v>
      </c>
      <c r="F1752" s="1">
        <f>VLOOKUP(B1752,nombres!A:C,3,0)</f>
        <v>100000</v>
      </c>
      <c r="G1752" s="1">
        <f t="shared" si="55"/>
        <v>0</v>
      </c>
    </row>
    <row r="1753" spans="1:7">
      <c r="A1753" s="1" t="str">
        <f t="shared" si="54"/>
        <v>440Contributivo70</v>
      </c>
      <c r="B1753" s="1">
        <v>440</v>
      </c>
      <c r="C1753" s="1" t="s">
        <v>68</v>
      </c>
      <c r="D1753" s="1" t="s">
        <v>92</v>
      </c>
      <c r="E1753" s="1">
        <v>0</v>
      </c>
      <c r="F1753" s="1">
        <f>VLOOKUP(B1753,nombres!A:C,3,0)</f>
        <v>100000</v>
      </c>
      <c r="G1753" s="1">
        <f t="shared" si="55"/>
        <v>0</v>
      </c>
    </row>
    <row r="1754" spans="1:7">
      <c r="A1754" s="1" t="str">
        <f t="shared" si="54"/>
        <v>440Contributivo73</v>
      </c>
      <c r="B1754" s="1">
        <v>440</v>
      </c>
      <c r="C1754" s="1" t="s">
        <v>68</v>
      </c>
      <c r="D1754" s="1" t="s">
        <v>93</v>
      </c>
      <c r="E1754" s="1">
        <v>0</v>
      </c>
      <c r="F1754" s="1">
        <f>VLOOKUP(B1754,nombres!A:C,3,0)</f>
        <v>100000</v>
      </c>
      <c r="G1754" s="1">
        <f t="shared" si="55"/>
        <v>0</v>
      </c>
    </row>
    <row r="1755" spans="1:7">
      <c r="A1755" s="1" t="str">
        <f t="shared" si="54"/>
        <v>440Contributivo76</v>
      </c>
      <c r="B1755" s="1">
        <v>440</v>
      </c>
      <c r="C1755" s="1" t="s">
        <v>68</v>
      </c>
      <c r="D1755" s="1" t="s">
        <v>94</v>
      </c>
      <c r="E1755" s="1">
        <v>0</v>
      </c>
      <c r="F1755" s="1">
        <f>VLOOKUP(B1755,nombres!A:C,3,0)</f>
        <v>100000</v>
      </c>
      <c r="G1755" s="1">
        <f t="shared" si="55"/>
        <v>0</v>
      </c>
    </row>
    <row r="1756" spans="1:7">
      <c r="A1756" s="1" t="str">
        <f t="shared" si="54"/>
        <v>440Contributivo80</v>
      </c>
      <c r="B1756" s="1">
        <v>440</v>
      </c>
      <c r="C1756" s="1" t="s">
        <v>68</v>
      </c>
      <c r="D1756" s="1" t="s">
        <v>95</v>
      </c>
      <c r="E1756" s="1">
        <v>0</v>
      </c>
      <c r="F1756" s="1">
        <f>VLOOKUP(B1756,nombres!A:C,3,0)</f>
        <v>100000</v>
      </c>
      <c r="G1756" s="1">
        <f t="shared" si="55"/>
        <v>0</v>
      </c>
    </row>
    <row r="1757" spans="1:7">
      <c r="A1757" s="1" t="str">
        <f t="shared" si="54"/>
        <v>440Contributivo81</v>
      </c>
      <c r="B1757" s="1">
        <v>440</v>
      </c>
      <c r="C1757" s="1" t="s">
        <v>68</v>
      </c>
      <c r="D1757" s="1" t="s">
        <v>96</v>
      </c>
      <c r="E1757" s="1">
        <v>0</v>
      </c>
      <c r="F1757" s="1">
        <f>VLOOKUP(B1757,nombres!A:C,3,0)</f>
        <v>100000</v>
      </c>
      <c r="G1757" s="1">
        <f t="shared" si="55"/>
        <v>0</v>
      </c>
    </row>
    <row r="1758" spans="1:7">
      <c r="A1758" s="1" t="str">
        <f t="shared" si="54"/>
        <v>440Contributivo85</v>
      </c>
      <c r="B1758" s="1">
        <v>440</v>
      </c>
      <c r="C1758" s="1" t="s">
        <v>68</v>
      </c>
      <c r="D1758" s="1" t="s">
        <v>97</v>
      </c>
      <c r="E1758" s="1">
        <v>0</v>
      </c>
      <c r="F1758" s="1">
        <f>VLOOKUP(B1758,nombres!A:C,3,0)</f>
        <v>100000</v>
      </c>
      <c r="G1758" s="1">
        <f t="shared" si="55"/>
        <v>0</v>
      </c>
    </row>
    <row r="1759" spans="1:7">
      <c r="A1759" s="1" t="str">
        <f t="shared" si="54"/>
        <v>440Contributivo86</v>
      </c>
      <c r="B1759" s="1">
        <v>440</v>
      </c>
      <c r="C1759" s="1" t="s">
        <v>68</v>
      </c>
      <c r="D1759" s="1" t="s">
        <v>98</v>
      </c>
      <c r="E1759" s="1">
        <v>0</v>
      </c>
      <c r="F1759" s="1">
        <f>VLOOKUP(B1759,nombres!A:C,3,0)</f>
        <v>100000</v>
      </c>
      <c r="G1759" s="1">
        <f t="shared" si="55"/>
        <v>0</v>
      </c>
    </row>
    <row r="1760" spans="1:7">
      <c r="A1760" s="1" t="str">
        <f t="shared" si="54"/>
        <v>440Contributivo88</v>
      </c>
      <c r="B1760" s="1">
        <v>440</v>
      </c>
      <c r="C1760" s="1" t="s">
        <v>68</v>
      </c>
      <c r="D1760" s="1" t="s">
        <v>99</v>
      </c>
      <c r="E1760" s="1">
        <v>0</v>
      </c>
      <c r="F1760" s="1">
        <f>VLOOKUP(B1760,nombres!A:C,3,0)</f>
        <v>100000</v>
      </c>
      <c r="G1760" s="1">
        <f t="shared" si="55"/>
        <v>0</v>
      </c>
    </row>
    <row r="1761" spans="1:7">
      <c r="A1761" s="1" t="str">
        <f t="shared" si="54"/>
        <v>440Contributivo91</v>
      </c>
      <c r="B1761" s="1">
        <v>440</v>
      </c>
      <c r="C1761" s="1" t="s">
        <v>68</v>
      </c>
      <c r="D1761" s="1" t="s">
        <v>100</v>
      </c>
      <c r="E1761" s="1">
        <v>0</v>
      </c>
      <c r="F1761" s="1">
        <f>VLOOKUP(B1761,nombres!A:C,3,0)</f>
        <v>100000</v>
      </c>
      <c r="G1761" s="1">
        <f t="shared" si="55"/>
        <v>0</v>
      </c>
    </row>
    <row r="1762" spans="1:7">
      <c r="A1762" s="1" t="str">
        <f t="shared" si="54"/>
        <v>440Contributivo94</v>
      </c>
      <c r="B1762" s="1">
        <v>440</v>
      </c>
      <c r="C1762" s="1" t="s">
        <v>68</v>
      </c>
      <c r="D1762" s="1" t="s">
        <v>101</v>
      </c>
      <c r="E1762" s="1">
        <v>0</v>
      </c>
      <c r="F1762" s="1">
        <f>VLOOKUP(B1762,nombres!A:C,3,0)</f>
        <v>100000</v>
      </c>
      <c r="G1762" s="1">
        <f t="shared" si="55"/>
        <v>0</v>
      </c>
    </row>
    <row r="1763" spans="1:7">
      <c r="A1763" s="1" t="str">
        <f t="shared" si="54"/>
        <v>440Contributivo95</v>
      </c>
      <c r="B1763" s="1">
        <v>440</v>
      </c>
      <c r="C1763" s="1" t="s">
        <v>68</v>
      </c>
      <c r="D1763" s="1" t="s">
        <v>102</v>
      </c>
      <c r="E1763" s="1">
        <v>0</v>
      </c>
      <c r="F1763" s="1">
        <f>VLOOKUP(B1763,nombres!A:C,3,0)</f>
        <v>100000</v>
      </c>
      <c r="G1763" s="1">
        <f t="shared" si="55"/>
        <v>0</v>
      </c>
    </row>
    <row r="1764" spans="1:7">
      <c r="A1764" s="1" t="str">
        <f t="shared" si="54"/>
        <v>440Contributivo97</v>
      </c>
      <c r="B1764" s="1">
        <v>440</v>
      </c>
      <c r="C1764" s="1" t="s">
        <v>68</v>
      </c>
      <c r="D1764" s="1" t="s">
        <v>103</v>
      </c>
      <c r="E1764" s="1">
        <v>0</v>
      </c>
      <c r="F1764" s="1">
        <f>VLOOKUP(B1764,nombres!A:C,3,0)</f>
        <v>100000</v>
      </c>
      <c r="G1764" s="1">
        <f t="shared" si="55"/>
        <v>0</v>
      </c>
    </row>
    <row r="1765" spans="1:7">
      <c r="A1765" s="1" t="str">
        <f t="shared" si="54"/>
        <v>440Contributivo99</v>
      </c>
      <c r="B1765" s="1">
        <v>440</v>
      </c>
      <c r="C1765" s="1" t="s">
        <v>68</v>
      </c>
      <c r="D1765" s="1" t="s">
        <v>104</v>
      </c>
      <c r="E1765" s="1">
        <v>0</v>
      </c>
      <c r="F1765" s="1">
        <f>VLOOKUP(B1765,nombres!A:C,3,0)</f>
        <v>100000</v>
      </c>
      <c r="G1765" s="1">
        <f t="shared" si="55"/>
        <v>0</v>
      </c>
    </row>
    <row r="1766" spans="1:7">
      <c r="A1766" s="1" t="str">
        <f t="shared" si="54"/>
        <v>440Subsidiado00</v>
      </c>
      <c r="B1766" s="1">
        <v>440</v>
      </c>
      <c r="C1766" s="1" t="s">
        <v>105</v>
      </c>
      <c r="D1766" s="1" t="s">
        <v>69</v>
      </c>
      <c r="E1766" s="1">
        <v>0</v>
      </c>
      <c r="F1766" s="1">
        <f>VLOOKUP(B1766,nombres!A:C,3,0)</f>
        <v>100000</v>
      </c>
      <c r="G1766" s="1">
        <f t="shared" si="55"/>
        <v>0</v>
      </c>
    </row>
    <row r="1767" spans="1:7">
      <c r="A1767" s="1" t="str">
        <f t="shared" si="54"/>
        <v>440Subsidiado01</v>
      </c>
      <c r="B1767" s="1">
        <v>440</v>
      </c>
      <c r="C1767" s="1" t="s">
        <v>105</v>
      </c>
      <c r="D1767" s="1" t="s">
        <v>70</v>
      </c>
      <c r="E1767" s="1">
        <v>0</v>
      </c>
      <c r="F1767" s="1">
        <f>VLOOKUP(B1767,nombres!A:C,3,0)</f>
        <v>100000</v>
      </c>
      <c r="G1767" s="1">
        <f t="shared" si="55"/>
        <v>0</v>
      </c>
    </row>
    <row r="1768" spans="1:7">
      <c r="A1768" s="1" t="str">
        <f t="shared" si="54"/>
        <v>440Subsidiado05</v>
      </c>
      <c r="B1768" s="1">
        <v>440</v>
      </c>
      <c r="C1768" s="1" t="s">
        <v>105</v>
      </c>
      <c r="D1768" s="1" t="s">
        <v>71</v>
      </c>
      <c r="E1768" s="1">
        <v>0</v>
      </c>
      <c r="F1768" s="1">
        <f>VLOOKUP(B1768,nombres!A:C,3,0)</f>
        <v>100000</v>
      </c>
      <c r="G1768" s="1">
        <f t="shared" si="55"/>
        <v>0</v>
      </c>
    </row>
    <row r="1769" spans="1:7">
      <c r="A1769" s="1" t="str">
        <f t="shared" si="54"/>
        <v>440Subsidiado08</v>
      </c>
      <c r="B1769" s="1">
        <v>440</v>
      </c>
      <c r="C1769" s="1" t="s">
        <v>105</v>
      </c>
      <c r="D1769" s="1" t="s">
        <v>72</v>
      </c>
      <c r="E1769" s="1">
        <v>0</v>
      </c>
      <c r="F1769" s="1">
        <f>VLOOKUP(B1769,nombres!A:C,3,0)</f>
        <v>100000</v>
      </c>
      <c r="G1769" s="1">
        <f t="shared" si="55"/>
        <v>0</v>
      </c>
    </row>
    <row r="1770" spans="1:7">
      <c r="A1770" s="1" t="str">
        <f t="shared" si="54"/>
        <v>440Subsidiado11</v>
      </c>
      <c r="B1770" s="1">
        <v>440</v>
      </c>
      <c r="C1770" s="1" t="s">
        <v>105</v>
      </c>
      <c r="D1770" s="1" t="s">
        <v>73</v>
      </c>
      <c r="E1770" s="1">
        <v>0</v>
      </c>
      <c r="F1770" s="1">
        <f>VLOOKUP(B1770,nombres!A:C,3,0)</f>
        <v>100000</v>
      </c>
      <c r="G1770" s="1">
        <f t="shared" si="55"/>
        <v>0</v>
      </c>
    </row>
    <row r="1771" spans="1:7">
      <c r="A1771" s="1" t="str">
        <f t="shared" si="54"/>
        <v>440Subsidiado13</v>
      </c>
      <c r="B1771" s="1">
        <v>440</v>
      </c>
      <c r="C1771" s="1" t="s">
        <v>105</v>
      </c>
      <c r="D1771" s="1" t="s">
        <v>74</v>
      </c>
      <c r="E1771" s="1">
        <v>8.7755458240546183E-7</v>
      </c>
      <c r="F1771" s="1">
        <f>VLOOKUP(B1771,nombres!A:C,3,0)</f>
        <v>100000</v>
      </c>
      <c r="G1771" s="1">
        <f t="shared" si="55"/>
        <v>8.7755458240546189E-2</v>
      </c>
    </row>
    <row r="1772" spans="1:7">
      <c r="A1772" s="1" t="str">
        <f t="shared" si="54"/>
        <v>440Subsidiado15</v>
      </c>
      <c r="B1772" s="1">
        <v>440</v>
      </c>
      <c r="C1772" s="1" t="s">
        <v>105</v>
      </c>
      <c r="D1772" s="1" t="s">
        <v>75</v>
      </c>
      <c r="E1772" s="1">
        <v>0</v>
      </c>
      <c r="F1772" s="1">
        <f>VLOOKUP(B1772,nombres!A:C,3,0)</f>
        <v>100000</v>
      </c>
      <c r="G1772" s="1">
        <f t="shared" si="55"/>
        <v>0</v>
      </c>
    </row>
    <row r="1773" spans="1:7">
      <c r="A1773" s="1" t="str">
        <f t="shared" si="54"/>
        <v>440Subsidiado17</v>
      </c>
      <c r="B1773" s="1">
        <v>440</v>
      </c>
      <c r="C1773" s="1" t="s">
        <v>105</v>
      </c>
      <c r="D1773" s="1" t="s">
        <v>76</v>
      </c>
      <c r="E1773" s="1">
        <v>0</v>
      </c>
      <c r="F1773" s="1">
        <f>VLOOKUP(B1773,nombres!A:C,3,0)</f>
        <v>100000</v>
      </c>
      <c r="G1773" s="1">
        <f t="shared" si="55"/>
        <v>0</v>
      </c>
    </row>
    <row r="1774" spans="1:7">
      <c r="A1774" s="1" t="str">
        <f t="shared" si="54"/>
        <v>440Subsidiado18</v>
      </c>
      <c r="B1774" s="1">
        <v>440</v>
      </c>
      <c r="C1774" s="1" t="s">
        <v>105</v>
      </c>
      <c r="D1774" s="1" t="s">
        <v>77</v>
      </c>
      <c r="E1774" s="1">
        <v>0</v>
      </c>
      <c r="F1774" s="1">
        <f>VLOOKUP(B1774,nombres!A:C,3,0)</f>
        <v>100000</v>
      </c>
      <c r="G1774" s="1">
        <f t="shared" si="55"/>
        <v>0</v>
      </c>
    </row>
    <row r="1775" spans="1:7">
      <c r="A1775" s="1" t="str">
        <f t="shared" si="54"/>
        <v>440Subsidiado19</v>
      </c>
      <c r="B1775" s="1">
        <v>440</v>
      </c>
      <c r="C1775" s="1" t="s">
        <v>105</v>
      </c>
      <c r="D1775" s="1" t="s">
        <v>78</v>
      </c>
      <c r="E1775" s="1">
        <v>0</v>
      </c>
      <c r="F1775" s="1">
        <f>VLOOKUP(B1775,nombres!A:C,3,0)</f>
        <v>100000</v>
      </c>
      <c r="G1775" s="1">
        <f t="shared" si="55"/>
        <v>0</v>
      </c>
    </row>
    <row r="1776" spans="1:7">
      <c r="A1776" s="1" t="str">
        <f t="shared" si="54"/>
        <v>440Subsidiado20</v>
      </c>
      <c r="B1776" s="1">
        <v>440</v>
      </c>
      <c r="C1776" s="1" t="s">
        <v>105</v>
      </c>
      <c r="D1776" s="1" t="s">
        <v>79</v>
      </c>
      <c r="E1776" s="1">
        <v>0</v>
      </c>
      <c r="F1776" s="1">
        <f>VLOOKUP(B1776,nombres!A:C,3,0)</f>
        <v>100000</v>
      </c>
      <c r="G1776" s="1">
        <f t="shared" si="55"/>
        <v>0</v>
      </c>
    </row>
    <row r="1777" spans="1:7">
      <c r="A1777" s="1" t="str">
        <f t="shared" si="54"/>
        <v>440Subsidiado23</v>
      </c>
      <c r="B1777" s="1">
        <v>440</v>
      </c>
      <c r="C1777" s="1" t="s">
        <v>105</v>
      </c>
      <c r="D1777" s="1" t="s">
        <v>80</v>
      </c>
      <c r="E1777" s="1">
        <v>1.8724173491502422E-7</v>
      </c>
      <c r="F1777" s="1">
        <f>VLOOKUP(B1777,nombres!A:C,3,0)</f>
        <v>100000</v>
      </c>
      <c r="G1777" s="1">
        <f t="shared" si="55"/>
        <v>1.8724173491502422E-2</v>
      </c>
    </row>
    <row r="1778" spans="1:7">
      <c r="A1778" s="1" t="str">
        <f t="shared" si="54"/>
        <v>440Subsidiado25</v>
      </c>
      <c r="B1778" s="1">
        <v>440</v>
      </c>
      <c r="C1778" s="1" t="s">
        <v>105</v>
      </c>
      <c r="D1778" s="1" t="s">
        <v>81</v>
      </c>
      <c r="E1778" s="1">
        <v>0</v>
      </c>
      <c r="F1778" s="1">
        <f>VLOOKUP(B1778,nombres!A:C,3,0)</f>
        <v>100000</v>
      </c>
      <c r="G1778" s="1">
        <f t="shared" si="55"/>
        <v>0</v>
      </c>
    </row>
    <row r="1779" spans="1:7">
      <c r="A1779" s="1" t="str">
        <f t="shared" si="54"/>
        <v>440Subsidiado27</v>
      </c>
      <c r="B1779" s="1">
        <v>440</v>
      </c>
      <c r="C1779" s="1" t="s">
        <v>105</v>
      </c>
      <c r="D1779" s="1" t="s">
        <v>82</v>
      </c>
      <c r="E1779" s="1">
        <v>0</v>
      </c>
      <c r="F1779" s="1">
        <f>VLOOKUP(B1779,nombres!A:C,3,0)</f>
        <v>100000</v>
      </c>
      <c r="G1779" s="1">
        <f t="shared" si="55"/>
        <v>0</v>
      </c>
    </row>
    <row r="1780" spans="1:7">
      <c r="A1780" s="1" t="str">
        <f t="shared" si="54"/>
        <v>440Subsidiado41</v>
      </c>
      <c r="B1780" s="1">
        <v>440</v>
      </c>
      <c r="C1780" s="1" t="s">
        <v>105</v>
      </c>
      <c r="D1780" s="1" t="s">
        <v>83</v>
      </c>
      <c r="E1780" s="1">
        <v>0</v>
      </c>
      <c r="F1780" s="1">
        <f>VLOOKUP(B1780,nombres!A:C,3,0)</f>
        <v>100000</v>
      </c>
      <c r="G1780" s="1">
        <f t="shared" si="55"/>
        <v>0</v>
      </c>
    </row>
    <row r="1781" spans="1:7">
      <c r="A1781" s="1" t="str">
        <f t="shared" si="54"/>
        <v>440Subsidiado44</v>
      </c>
      <c r="B1781" s="1">
        <v>440</v>
      </c>
      <c r="C1781" s="1" t="s">
        <v>105</v>
      </c>
      <c r="D1781" s="1" t="s">
        <v>84</v>
      </c>
      <c r="E1781" s="1">
        <v>0</v>
      </c>
      <c r="F1781" s="1">
        <f>VLOOKUP(B1781,nombres!A:C,3,0)</f>
        <v>100000</v>
      </c>
      <c r="G1781" s="1">
        <f t="shared" si="55"/>
        <v>0</v>
      </c>
    </row>
    <row r="1782" spans="1:7">
      <c r="A1782" s="1" t="str">
        <f t="shared" si="54"/>
        <v>440Subsidiado47</v>
      </c>
      <c r="B1782" s="1">
        <v>440</v>
      </c>
      <c r="C1782" s="1" t="s">
        <v>105</v>
      </c>
      <c r="D1782" s="1" t="s">
        <v>85</v>
      </c>
      <c r="E1782" s="1">
        <v>0</v>
      </c>
      <c r="F1782" s="1">
        <f>VLOOKUP(B1782,nombres!A:C,3,0)</f>
        <v>100000</v>
      </c>
      <c r="G1782" s="1">
        <f t="shared" si="55"/>
        <v>0</v>
      </c>
    </row>
    <row r="1783" spans="1:7">
      <c r="A1783" s="1" t="str">
        <f t="shared" si="54"/>
        <v>440Subsidiado50</v>
      </c>
      <c r="B1783" s="1">
        <v>440</v>
      </c>
      <c r="C1783" s="1" t="s">
        <v>105</v>
      </c>
      <c r="D1783" s="1" t="s">
        <v>86</v>
      </c>
      <c r="E1783" s="1">
        <v>0</v>
      </c>
      <c r="F1783" s="1">
        <f>VLOOKUP(B1783,nombres!A:C,3,0)</f>
        <v>100000</v>
      </c>
      <c r="G1783" s="1">
        <f t="shared" si="55"/>
        <v>0</v>
      </c>
    </row>
    <row r="1784" spans="1:7">
      <c r="A1784" s="1" t="str">
        <f t="shared" si="54"/>
        <v>440Subsidiado52</v>
      </c>
      <c r="B1784" s="1">
        <v>440</v>
      </c>
      <c r="C1784" s="1" t="s">
        <v>105</v>
      </c>
      <c r="D1784" s="1" t="s">
        <v>87</v>
      </c>
      <c r="E1784" s="1">
        <v>0</v>
      </c>
      <c r="F1784" s="1">
        <f>VLOOKUP(B1784,nombres!A:C,3,0)</f>
        <v>100000</v>
      </c>
      <c r="G1784" s="1">
        <f t="shared" si="55"/>
        <v>0</v>
      </c>
    </row>
    <row r="1785" spans="1:7">
      <c r="A1785" s="1" t="str">
        <f t="shared" si="54"/>
        <v>440Subsidiado54</v>
      </c>
      <c r="B1785" s="1">
        <v>440</v>
      </c>
      <c r="C1785" s="1" t="s">
        <v>105</v>
      </c>
      <c r="D1785" s="1" t="s">
        <v>88</v>
      </c>
      <c r="E1785" s="1">
        <v>0</v>
      </c>
      <c r="F1785" s="1">
        <f>VLOOKUP(B1785,nombres!A:C,3,0)</f>
        <v>100000</v>
      </c>
      <c r="G1785" s="1">
        <f t="shared" si="55"/>
        <v>0</v>
      </c>
    </row>
    <row r="1786" spans="1:7">
      <c r="A1786" s="1" t="str">
        <f t="shared" si="54"/>
        <v>440Subsidiado63</v>
      </c>
      <c r="B1786" s="1">
        <v>440</v>
      </c>
      <c r="C1786" s="1" t="s">
        <v>105</v>
      </c>
      <c r="D1786" s="1" t="s">
        <v>89</v>
      </c>
      <c r="E1786" s="1">
        <v>0</v>
      </c>
      <c r="F1786" s="1">
        <f>VLOOKUP(B1786,nombres!A:C,3,0)</f>
        <v>100000</v>
      </c>
      <c r="G1786" s="1">
        <f t="shared" si="55"/>
        <v>0</v>
      </c>
    </row>
    <row r="1787" spans="1:7">
      <c r="A1787" s="1" t="str">
        <f t="shared" si="54"/>
        <v>440Subsidiado66</v>
      </c>
      <c r="B1787" s="1">
        <v>440</v>
      </c>
      <c r="C1787" s="1" t="s">
        <v>105</v>
      </c>
      <c r="D1787" s="1" t="s">
        <v>90</v>
      </c>
      <c r="E1787" s="1">
        <v>0</v>
      </c>
      <c r="F1787" s="1">
        <f>VLOOKUP(B1787,nombres!A:C,3,0)</f>
        <v>100000</v>
      </c>
      <c r="G1787" s="1">
        <f t="shared" si="55"/>
        <v>0</v>
      </c>
    </row>
    <row r="1788" spans="1:7">
      <c r="A1788" s="1" t="str">
        <f t="shared" si="54"/>
        <v>440Subsidiado68</v>
      </c>
      <c r="B1788" s="1">
        <v>440</v>
      </c>
      <c r="C1788" s="1" t="s">
        <v>105</v>
      </c>
      <c r="D1788" s="1" t="s">
        <v>91</v>
      </c>
      <c r="E1788" s="1">
        <v>0</v>
      </c>
      <c r="F1788" s="1">
        <f>VLOOKUP(B1788,nombres!A:C,3,0)</f>
        <v>100000</v>
      </c>
      <c r="G1788" s="1">
        <f t="shared" si="55"/>
        <v>0</v>
      </c>
    </row>
    <row r="1789" spans="1:7">
      <c r="A1789" s="1" t="str">
        <f t="shared" si="54"/>
        <v>440Subsidiado70</v>
      </c>
      <c r="B1789" s="1">
        <v>440</v>
      </c>
      <c r="C1789" s="1" t="s">
        <v>105</v>
      </c>
      <c r="D1789" s="1" t="s">
        <v>92</v>
      </c>
      <c r="E1789" s="1">
        <v>2.368797785818623E-7</v>
      </c>
      <c r="F1789" s="1">
        <f>VLOOKUP(B1789,nombres!A:C,3,0)</f>
        <v>100000</v>
      </c>
      <c r="G1789" s="1">
        <f t="shared" si="55"/>
        <v>2.3687977858186229E-2</v>
      </c>
    </row>
    <row r="1790" spans="1:7">
      <c r="A1790" s="1" t="str">
        <f t="shared" si="54"/>
        <v>440Subsidiado73</v>
      </c>
      <c r="B1790" s="1">
        <v>440</v>
      </c>
      <c r="C1790" s="1" t="s">
        <v>105</v>
      </c>
      <c r="D1790" s="1" t="s">
        <v>93</v>
      </c>
      <c r="E1790" s="1">
        <v>0</v>
      </c>
      <c r="F1790" s="1">
        <f>VLOOKUP(B1790,nombres!A:C,3,0)</f>
        <v>100000</v>
      </c>
      <c r="G1790" s="1">
        <f t="shared" si="55"/>
        <v>0</v>
      </c>
    </row>
    <row r="1791" spans="1:7">
      <c r="A1791" s="1" t="str">
        <f t="shared" si="54"/>
        <v>440Subsidiado76</v>
      </c>
      <c r="B1791" s="1">
        <v>440</v>
      </c>
      <c r="C1791" s="1" t="s">
        <v>105</v>
      </c>
      <c r="D1791" s="1" t="s">
        <v>94</v>
      </c>
      <c r="E1791" s="1">
        <v>0</v>
      </c>
      <c r="F1791" s="1">
        <f>VLOOKUP(B1791,nombres!A:C,3,0)</f>
        <v>100000</v>
      </c>
      <c r="G1791" s="1">
        <f t="shared" si="55"/>
        <v>0</v>
      </c>
    </row>
    <row r="1792" spans="1:7">
      <c r="A1792" s="1" t="str">
        <f t="shared" si="54"/>
        <v>440Subsidiado80</v>
      </c>
      <c r="B1792" s="1">
        <v>440</v>
      </c>
      <c r="C1792" s="1" t="s">
        <v>105</v>
      </c>
      <c r="D1792" s="1" t="s">
        <v>95</v>
      </c>
      <c r="E1792" s="1">
        <v>0</v>
      </c>
      <c r="F1792" s="1">
        <f>VLOOKUP(B1792,nombres!A:C,3,0)</f>
        <v>100000</v>
      </c>
      <c r="G1792" s="1">
        <f t="shared" si="55"/>
        <v>0</v>
      </c>
    </row>
    <row r="1793" spans="1:7">
      <c r="A1793" s="1" t="str">
        <f t="shared" si="54"/>
        <v>440Subsidiado81</v>
      </c>
      <c r="B1793" s="1">
        <v>440</v>
      </c>
      <c r="C1793" s="1" t="s">
        <v>105</v>
      </c>
      <c r="D1793" s="1" t="s">
        <v>96</v>
      </c>
      <c r="E1793" s="1">
        <v>0</v>
      </c>
      <c r="F1793" s="1">
        <f>VLOOKUP(B1793,nombres!A:C,3,0)</f>
        <v>100000</v>
      </c>
      <c r="G1793" s="1">
        <f t="shared" si="55"/>
        <v>0</v>
      </c>
    </row>
    <row r="1794" spans="1:7">
      <c r="A1794" s="1" t="str">
        <f t="shared" si="54"/>
        <v>440Subsidiado85</v>
      </c>
      <c r="B1794" s="1">
        <v>440</v>
      </c>
      <c r="C1794" s="1" t="s">
        <v>105</v>
      </c>
      <c r="D1794" s="1" t="s">
        <v>97</v>
      </c>
      <c r="E1794" s="1">
        <v>0</v>
      </c>
      <c r="F1794" s="1">
        <f>VLOOKUP(B1794,nombres!A:C,3,0)</f>
        <v>100000</v>
      </c>
      <c r="G1794" s="1">
        <f t="shared" si="55"/>
        <v>0</v>
      </c>
    </row>
    <row r="1795" spans="1:7">
      <c r="A1795" s="1" t="str">
        <f t="shared" ref="A1795:A1858" si="56">CONCATENATE(B1795,C1795,D1795)</f>
        <v>440Subsidiado86</v>
      </c>
      <c r="B1795" s="1">
        <v>440</v>
      </c>
      <c r="C1795" s="1" t="s">
        <v>105</v>
      </c>
      <c r="D1795" s="1" t="s">
        <v>98</v>
      </c>
      <c r="E1795" s="1">
        <v>0</v>
      </c>
      <c r="F1795" s="1">
        <f>VLOOKUP(B1795,nombres!A:C,3,0)</f>
        <v>100000</v>
      </c>
      <c r="G1795" s="1">
        <f t="shared" ref="G1795:G1858" si="57">E1795*F1795</f>
        <v>0</v>
      </c>
    </row>
    <row r="1796" spans="1:7">
      <c r="A1796" s="1" t="str">
        <f t="shared" si="56"/>
        <v>440Subsidiado88</v>
      </c>
      <c r="B1796" s="1">
        <v>440</v>
      </c>
      <c r="C1796" s="1" t="s">
        <v>105</v>
      </c>
      <c r="D1796" s="1" t="s">
        <v>99</v>
      </c>
      <c r="E1796" s="1">
        <v>0</v>
      </c>
      <c r="F1796" s="1">
        <f>VLOOKUP(B1796,nombres!A:C,3,0)</f>
        <v>100000</v>
      </c>
      <c r="G1796" s="1">
        <f t="shared" si="57"/>
        <v>0</v>
      </c>
    </row>
    <row r="1797" spans="1:7">
      <c r="A1797" s="1" t="str">
        <f t="shared" si="56"/>
        <v>440Subsidiado91</v>
      </c>
      <c r="B1797" s="1">
        <v>440</v>
      </c>
      <c r="C1797" s="1" t="s">
        <v>105</v>
      </c>
      <c r="D1797" s="1" t="s">
        <v>100</v>
      </c>
      <c r="E1797" s="1">
        <v>0</v>
      </c>
      <c r="F1797" s="1">
        <f>VLOOKUP(B1797,nombres!A:C,3,0)</f>
        <v>100000</v>
      </c>
      <c r="G1797" s="1">
        <f t="shared" si="57"/>
        <v>0</v>
      </c>
    </row>
    <row r="1798" spans="1:7">
      <c r="A1798" s="1" t="str">
        <f t="shared" si="56"/>
        <v>440Subsidiado94</v>
      </c>
      <c r="B1798" s="1">
        <v>440</v>
      </c>
      <c r="C1798" s="1" t="s">
        <v>105</v>
      </c>
      <c r="D1798" s="1" t="s">
        <v>101</v>
      </c>
      <c r="E1798" s="1">
        <v>0</v>
      </c>
      <c r="F1798" s="1">
        <f>VLOOKUP(B1798,nombres!A:C,3,0)</f>
        <v>100000</v>
      </c>
      <c r="G1798" s="1">
        <f t="shared" si="57"/>
        <v>0</v>
      </c>
    </row>
    <row r="1799" spans="1:7">
      <c r="A1799" s="1" t="str">
        <f t="shared" si="56"/>
        <v>440Subsidiado95</v>
      </c>
      <c r="B1799" s="1">
        <v>440</v>
      </c>
      <c r="C1799" s="1" t="s">
        <v>105</v>
      </c>
      <c r="D1799" s="1" t="s">
        <v>102</v>
      </c>
      <c r="E1799" s="1">
        <v>0</v>
      </c>
      <c r="F1799" s="1">
        <f>VLOOKUP(B1799,nombres!A:C,3,0)</f>
        <v>100000</v>
      </c>
      <c r="G1799" s="1">
        <f t="shared" si="57"/>
        <v>0</v>
      </c>
    </row>
    <row r="1800" spans="1:7">
      <c r="A1800" s="1" t="str">
        <f t="shared" si="56"/>
        <v>440Subsidiado97</v>
      </c>
      <c r="B1800" s="1">
        <v>440</v>
      </c>
      <c r="C1800" s="1" t="s">
        <v>105</v>
      </c>
      <c r="D1800" s="1" t="s">
        <v>103</v>
      </c>
      <c r="E1800" s="1">
        <v>0</v>
      </c>
      <c r="F1800" s="1">
        <f>VLOOKUP(B1800,nombres!A:C,3,0)</f>
        <v>100000</v>
      </c>
      <c r="G1800" s="1">
        <f t="shared" si="57"/>
        <v>0</v>
      </c>
    </row>
    <row r="1801" spans="1:7">
      <c r="A1801" s="1" t="str">
        <f t="shared" si="56"/>
        <v>440Subsidiado99</v>
      </c>
      <c r="B1801" s="1">
        <v>440</v>
      </c>
      <c r="C1801" s="1" t="s">
        <v>105</v>
      </c>
      <c r="D1801" s="1" t="s">
        <v>104</v>
      </c>
      <c r="E1801" s="1">
        <v>0</v>
      </c>
      <c r="F1801" s="1">
        <f>VLOOKUP(B1801,nombres!A:C,3,0)</f>
        <v>100000</v>
      </c>
      <c r="G1801" s="1">
        <f t="shared" si="57"/>
        <v>0</v>
      </c>
    </row>
    <row r="1802" spans="1:7">
      <c r="A1802" s="1" t="str">
        <f t="shared" si="56"/>
        <v>450Contributivo00</v>
      </c>
      <c r="B1802" s="1">
        <v>450</v>
      </c>
      <c r="C1802" s="1" t="s">
        <v>68</v>
      </c>
      <c r="D1802" s="1" t="s">
        <v>69</v>
      </c>
      <c r="E1802" s="1">
        <v>0</v>
      </c>
      <c r="F1802" s="1">
        <f>VLOOKUP(B1802,nombres!A:C,3,0)</f>
        <v>100000</v>
      </c>
      <c r="G1802" s="1">
        <f t="shared" si="57"/>
        <v>0</v>
      </c>
    </row>
    <row r="1803" spans="1:7">
      <c r="A1803" s="1" t="str">
        <f t="shared" si="56"/>
        <v>450Contributivo01</v>
      </c>
      <c r="B1803" s="1">
        <v>450</v>
      </c>
      <c r="C1803" s="1" t="s">
        <v>68</v>
      </c>
      <c r="D1803" s="1" t="s">
        <v>70</v>
      </c>
      <c r="E1803" s="1">
        <v>0</v>
      </c>
      <c r="F1803" s="1">
        <f>VLOOKUP(B1803,nombres!A:C,3,0)</f>
        <v>100000</v>
      </c>
      <c r="G1803" s="1">
        <f t="shared" si="57"/>
        <v>0</v>
      </c>
    </row>
    <row r="1804" spans="1:7">
      <c r="A1804" s="1" t="str">
        <f t="shared" si="56"/>
        <v>450Contributivo05</v>
      </c>
      <c r="B1804" s="1">
        <v>450</v>
      </c>
      <c r="C1804" s="1" t="s">
        <v>68</v>
      </c>
      <c r="D1804" s="1" t="s">
        <v>71</v>
      </c>
      <c r="E1804" s="1">
        <v>4.4596962463007552E-8</v>
      </c>
      <c r="F1804" s="1">
        <f>VLOOKUP(B1804,nombres!A:C,3,0)</f>
        <v>100000</v>
      </c>
      <c r="G1804" s="1">
        <f t="shared" si="57"/>
        <v>4.4596962463007549E-3</v>
      </c>
    </row>
    <row r="1805" spans="1:7">
      <c r="A1805" s="1" t="str">
        <f t="shared" si="56"/>
        <v>450Contributivo08</v>
      </c>
      <c r="B1805" s="1">
        <v>450</v>
      </c>
      <c r="C1805" s="1" t="s">
        <v>68</v>
      </c>
      <c r="D1805" s="1" t="s">
        <v>72</v>
      </c>
      <c r="E1805" s="1">
        <v>5.3201410083548244E-7</v>
      </c>
      <c r="F1805" s="1">
        <f>VLOOKUP(B1805,nombres!A:C,3,0)</f>
        <v>100000</v>
      </c>
      <c r="G1805" s="1">
        <f t="shared" si="57"/>
        <v>5.3201410083548242E-2</v>
      </c>
    </row>
    <row r="1806" spans="1:7">
      <c r="A1806" s="1" t="str">
        <f t="shared" si="56"/>
        <v>450Contributivo11</v>
      </c>
      <c r="B1806" s="1">
        <v>450</v>
      </c>
      <c r="C1806" s="1" t="s">
        <v>68</v>
      </c>
      <c r="D1806" s="1" t="s">
        <v>73</v>
      </c>
      <c r="E1806" s="1">
        <v>2.3032610767904147E-7</v>
      </c>
      <c r="F1806" s="1">
        <f>VLOOKUP(B1806,nombres!A:C,3,0)</f>
        <v>100000</v>
      </c>
      <c r="G1806" s="1">
        <f t="shared" si="57"/>
        <v>2.3032610767904148E-2</v>
      </c>
    </row>
    <row r="1807" spans="1:7">
      <c r="A1807" s="1" t="str">
        <f t="shared" si="56"/>
        <v>450Contributivo13</v>
      </c>
      <c r="B1807" s="1">
        <v>450</v>
      </c>
      <c r="C1807" s="1" t="s">
        <v>68</v>
      </c>
      <c r="D1807" s="1" t="s">
        <v>74</v>
      </c>
      <c r="E1807" s="1">
        <v>3.3716461171732095E-7</v>
      </c>
      <c r="F1807" s="1">
        <f>VLOOKUP(B1807,nombres!A:C,3,0)</f>
        <v>100000</v>
      </c>
      <c r="G1807" s="1">
        <f t="shared" si="57"/>
        <v>3.3716461171732097E-2</v>
      </c>
    </row>
    <row r="1808" spans="1:7">
      <c r="A1808" s="1" t="str">
        <f t="shared" si="56"/>
        <v>450Contributivo15</v>
      </c>
      <c r="B1808" s="1">
        <v>450</v>
      </c>
      <c r="C1808" s="1" t="s">
        <v>68</v>
      </c>
      <c r="D1808" s="1" t="s">
        <v>75</v>
      </c>
      <c r="E1808" s="1">
        <v>0</v>
      </c>
      <c r="F1808" s="1">
        <f>VLOOKUP(B1808,nombres!A:C,3,0)</f>
        <v>100000</v>
      </c>
      <c r="G1808" s="1">
        <f t="shared" si="57"/>
        <v>0</v>
      </c>
    </row>
    <row r="1809" spans="1:7">
      <c r="A1809" s="1" t="str">
        <f t="shared" si="56"/>
        <v>450Contributivo17</v>
      </c>
      <c r="B1809" s="1">
        <v>450</v>
      </c>
      <c r="C1809" s="1" t="s">
        <v>68</v>
      </c>
      <c r="D1809" s="1" t="s">
        <v>76</v>
      </c>
      <c r="E1809" s="1">
        <v>1.7710045878066599E-7</v>
      </c>
      <c r="F1809" s="1">
        <f>VLOOKUP(B1809,nombres!A:C,3,0)</f>
        <v>100000</v>
      </c>
      <c r="G1809" s="1">
        <f t="shared" si="57"/>
        <v>1.7710045878066599E-2</v>
      </c>
    </row>
    <row r="1810" spans="1:7">
      <c r="A1810" s="1" t="str">
        <f t="shared" si="56"/>
        <v>450Contributivo18</v>
      </c>
      <c r="B1810" s="1">
        <v>450</v>
      </c>
      <c r="C1810" s="1" t="s">
        <v>68</v>
      </c>
      <c r="D1810" s="1" t="s">
        <v>77</v>
      </c>
      <c r="E1810" s="1">
        <v>3.5755198037355319E-8</v>
      </c>
      <c r="F1810" s="1">
        <f>VLOOKUP(B1810,nombres!A:C,3,0)</f>
        <v>100000</v>
      </c>
      <c r="G1810" s="1">
        <f t="shared" si="57"/>
        <v>3.5755198037355318E-3</v>
      </c>
    </row>
    <row r="1811" spans="1:7">
      <c r="A1811" s="1" t="str">
        <f t="shared" si="56"/>
        <v>450Contributivo19</v>
      </c>
      <c r="B1811" s="1">
        <v>450</v>
      </c>
      <c r="C1811" s="1" t="s">
        <v>68</v>
      </c>
      <c r="D1811" s="1" t="s">
        <v>78</v>
      </c>
      <c r="E1811" s="1">
        <v>8.1459959238500642E-8</v>
      </c>
      <c r="F1811" s="1">
        <f>VLOOKUP(B1811,nombres!A:C,3,0)</f>
        <v>100000</v>
      </c>
      <c r="G1811" s="1">
        <f t="shared" si="57"/>
        <v>8.1459959238500638E-3</v>
      </c>
    </row>
    <row r="1812" spans="1:7">
      <c r="A1812" s="1" t="str">
        <f t="shared" si="56"/>
        <v>450Contributivo20</v>
      </c>
      <c r="B1812" s="1">
        <v>450</v>
      </c>
      <c r="C1812" s="1" t="s">
        <v>68</v>
      </c>
      <c r="D1812" s="1" t="s">
        <v>79</v>
      </c>
      <c r="E1812" s="1">
        <v>3.4680500286375417E-7</v>
      </c>
      <c r="F1812" s="1">
        <f>VLOOKUP(B1812,nombres!A:C,3,0)</f>
        <v>100000</v>
      </c>
      <c r="G1812" s="1">
        <f t="shared" si="57"/>
        <v>3.4680500286375419E-2</v>
      </c>
    </row>
    <row r="1813" spans="1:7">
      <c r="A1813" s="1" t="str">
        <f t="shared" si="56"/>
        <v>450Contributivo23</v>
      </c>
      <c r="B1813" s="1">
        <v>450</v>
      </c>
      <c r="C1813" s="1" t="s">
        <v>68</v>
      </c>
      <c r="D1813" s="1" t="s">
        <v>80</v>
      </c>
      <c r="E1813" s="1">
        <v>0</v>
      </c>
      <c r="F1813" s="1">
        <f>VLOOKUP(B1813,nombres!A:C,3,0)</f>
        <v>100000</v>
      </c>
      <c r="G1813" s="1">
        <f t="shared" si="57"/>
        <v>0</v>
      </c>
    </row>
    <row r="1814" spans="1:7">
      <c r="A1814" s="1" t="str">
        <f t="shared" si="56"/>
        <v>450Contributivo25</v>
      </c>
      <c r="B1814" s="1">
        <v>450</v>
      </c>
      <c r="C1814" s="1" t="s">
        <v>68</v>
      </c>
      <c r="D1814" s="1" t="s">
        <v>81</v>
      </c>
      <c r="E1814" s="1">
        <v>4.5704761201145309E-8</v>
      </c>
      <c r="F1814" s="1">
        <f>VLOOKUP(B1814,nombres!A:C,3,0)</f>
        <v>100000</v>
      </c>
      <c r="G1814" s="1">
        <f t="shared" si="57"/>
        <v>4.5704761201145307E-3</v>
      </c>
    </row>
    <row r="1815" spans="1:7">
      <c r="A1815" s="1" t="str">
        <f t="shared" si="56"/>
        <v>450Contributivo27</v>
      </c>
      <c r="B1815" s="1">
        <v>450</v>
      </c>
      <c r="C1815" s="1" t="s">
        <v>68</v>
      </c>
      <c r="D1815" s="1" t="s">
        <v>82</v>
      </c>
      <c r="E1815" s="1">
        <v>0</v>
      </c>
      <c r="F1815" s="1">
        <f>VLOOKUP(B1815,nombres!A:C,3,0)</f>
        <v>100000</v>
      </c>
      <c r="G1815" s="1">
        <f t="shared" si="57"/>
        <v>0</v>
      </c>
    </row>
    <row r="1816" spans="1:7">
      <c r="A1816" s="1" t="str">
        <f t="shared" si="56"/>
        <v>450Contributivo41</v>
      </c>
      <c r="B1816" s="1">
        <v>450</v>
      </c>
      <c r="C1816" s="1" t="s">
        <v>68</v>
      </c>
      <c r="D1816" s="1" t="s">
        <v>83</v>
      </c>
      <c r="E1816" s="1">
        <v>5.5800201663892299E-7</v>
      </c>
      <c r="F1816" s="1">
        <f>VLOOKUP(B1816,nombres!A:C,3,0)</f>
        <v>100000</v>
      </c>
      <c r="G1816" s="1">
        <f t="shared" si="57"/>
        <v>5.5800201663892296E-2</v>
      </c>
    </row>
    <row r="1817" spans="1:7">
      <c r="A1817" s="1" t="str">
        <f t="shared" si="56"/>
        <v>450Contributivo44</v>
      </c>
      <c r="B1817" s="1">
        <v>450</v>
      </c>
      <c r="C1817" s="1" t="s">
        <v>68</v>
      </c>
      <c r="D1817" s="1" t="s">
        <v>84</v>
      </c>
      <c r="E1817" s="1">
        <v>3.5468126648955203E-8</v>
      </c>
      <c r="F1817" s="1">
        <f>VLOOKUP(B1817,nombres!A:C,3,0)</f>
        <v>100000</v>
      </c>
      <c r="G1817" s="1">
        <f t="shared" si="57"/>
        <v>3.5468126648955205E-3</v>
      </c>
    </row>
    <row r="1818" spans="1:7">
      <c r="A1818" s="1" t="str">
        <f t="shared" si="56"/>
        <v>450Contributivo47</v>
      </c>
      <c r="B1818" s="1">
        <v>450</v>
      </c>
      <c r="C1818" s="1" t="s">
        <v>68</v>
      </c>
      <c r="D1818" s="1" t="s">
        <v>85</v>
      </c>
      <c r="E1818" s="1">
        <v>4.2404349420426618E-7</v>
      </c>
      <c r="F1818" s="1">
        <f>VLOOKUP(B1818,nombres!A:C,3,0)</f>
        <v>100000</v>
      </c>
      <c r="G1818" s="1">
        <f t="shared" si="57"/>
        <v>4.2404349420426618E-2</v>
      </c>
    </row>
    <row r="1819" spans="1:7">
      <c r="A1819" s="1" t="str">
        <f t="shared" si="56"/>
        <v>450Contributivo50</v>
      </c>
      <c r="B1819" s="1">
        <v>450</v>
      </c>
      <c r="C1819" s="1" t="s">
        <v>68</v>
      </c>
      <c r="D1819" s="1" t="s">
        <v>86</v>
      </c>
      <c r="E1819" s="1">
        <v>7.1223324686310523E-8</v>
      </c>
      <c r="F1819" s="1">
        <f>VLOOKUP(B1819,nombres!A:C,3,0)</f>
        <v>100000</v>
      </c>
      <c r="G1819" s="1">
        <f t="shared" si="57"/>
        <v>7.1223324686310527E-3</v>
      </c>
    </row>
    <row r="1820" spans="1:7">
      <c r="A1820" s="1" t="str">
        <f t="shared" si="56"/>
        <v>450Contributivo52</v>
      </c>
      <c r="B1820" s="1">
        <v>450</v>
      </c>
      <c r="C1820" s="1" t="s">
        <v>68</v>
      </c>
      <c r="D1820" s="1" t="s">
        <v>87</v>
      </c>
      <c r="E1820" s="1">
        <v>0</v>
      </c>
      <c r="F1820" s="1">
        <f>VLOOKUP(B1820,nombres!A:C,3,0)</f>
        <v>100000</v>
      </c>
      <c r="G1820" s="1">
        <f t="shared" si="57"/>
        <v>0</v>
      </c>
    </row>
    <row r="1821" spans="1:7">
      <c r="A1821" s="1" t="str">
        <f t="shared" si="56"/>
        <v>450Contributivo54</v>
      </c>
      <c r="B1821" s="1">
        <v>450</v>
      </c>
      <c r="C1821" s="1" t="s">
        <v>68</v>
      </c>
      <c r="D1821" s="1" t="s">
        <v>88</v>
      </c>
      <c r="E1821" s="1">
        <v>2.8080891324863129E-7</v>
      </c>
      <c r="F1821" s="1">
        <f>VLOOKUP(B1821,nombres!A:C,3,0)</f>
        <v>100000</v>
      </c>
      <c r="G1821" s="1">
        <f t="shared" si="57"/>
        <v>2.808089132486313E-2</v>
      </c>
    </row>
    <row r="1822" spans="1:7">
      <c r="A1822" s="1" t="str">
        <f t="shared" si="56"/>
        <v>450Contributivo63</v>
      </c>
      <c r="B1822" s="1">
        <v>450</v>
      </c>
      <c r="C1822" s="1" t="s">
        <v>68</v>
      </c>
      <c r="D1822" s="1" t="s">
        <v>89</v>
      </c>
      <c r="E1822" s="1">
        <v>0</v>
      </c>
      <c r="F1822" s="1">
        <f>VLOOKUP(B1822,nombres!A:C,3,0)</f>
        <v>100000</v>
      </c>
      <c r="G1822" s="1">
        <f t="shared" si="57"/>
        <v>0</v>
      </c>
    </row>
    <row r="1823" spans="1:7">
      <c r="A1823" s="1" t="str">
        <f t="shared" si="56"/>
        <v>450Contributivo66</v>
      </c>
      <c r="B1823" s="1">
        <v>450</v>
      </c>
      <c r="C1823" s="1" t="s">
        <v>68</v>
      </c>
      <c r="D1823" s="1" t="s">
        <v>90</v>
      </c>
      <c r="E1823" s="1">
        <v>2.1756267899168537E-7</v>
      </c>
      <c r="F1823" s="1">
        <f>VLOOKUP(B1823,nombres!A:C,3,0)</f>
        <v>100000</v>
      </c>
      <c r="G1823" s="1">
        <f t="shared" si="57"/>
        <v>2.1756267899168538E-2</v>
      </c>
    </row>
    <row r="1824" spans="1:7">
      <c r="A1824" s="1" t="str">
        <f t="shared" si="56"/>
        <v>450Contributivo68</v>
      </c>
      <c r="B1824" s="1">
        <v>450</v>
      </c>
      <c r="C1824" s="1" t="s">
        <v>68</v>
      </c>
      <c r="D1824" s="1" t="s">
        <v>91</v>
      </c>
      <c r="E1824" s="1">
        <v>5.5424244724926025E-7</v>
      </c>
      <c r="F1824" s="1">
        <f>VLOOKUP(B1824,nombres!A:C,3,0)</f>
        <v>100000</v>
      </c>
      <c r="G1824" s="1">
        <f t="shared" si="57"/>
        <v>5.5424244724926026E-2</v>
      </c>
    </row>
    <row r="1825" spans="1:7">
      <c r="A1825" s="1" t="str">
        <f t="shared" si="56"/>
        <v>450Contributivo70</v>
      </c>
      <c r="B1825" s="1">
        <v>450</v>
      </c>
      <c r="C1825" s="1" t="s">
        <v>68</v>
      </c>
      <c r="D1825" s="1" t="s">
        <v>92</v>
      </c>
      <c r="E1825" s="1">
        <v>0</v>
      </c>
      <c r="F1825" s="1">
        <f>VLOOKUP(B1825,nombres!A:C,3,0)</f>
        <v>100000</v>
      </c>
      <c r="G1825" s="1">
        <f t="shared" si="57"/>
        <v>0</v>
      </c>
    </row>
    <row r="1826" spans="1:7">
      <c r="A1826" s="1" t="str">
        <f t="shared" si="56"/>
        <v>450Contributivo73</v>
      </c>
      <c r="B1826" s="1">
        <v>450</v>
      </c>
      <c r="C1826" s="1" t="s">
        <v>68</v>
      </c>
      <c r="D1826" s="1" t="s">
        <v>93</v>
      </c>
      <c r="E1826" s="1">
        <v>1.7565737942938138E-7</v>
      </c>
      <c r="F1826" s="1">
        <f>VLOOKUP(B1826,nombres!A:C,3,0)</f>
        <v>100000</v>
      </c>
      <c r="G1826" s="1">
        <f t="shared" si="57"/>
        <v>1.7565737942938139E-2</v>
      </c>
    </row>
    <row r="1827" spans="1:7">
      <c r="A1827" s="1" t="str">
        <f t="shared" si="56"/>
        <v>450Contributivo76</v>
      </c>
      <c r="B1827" s="1">
        <v>450</v>
      </c>
      <c r="C1827" s="1" t="s">
        <v>68</v>
      </c>
      <c r="D1827" s="1" t="s">
        <v>94</v>
      </c>
      <c r="E1827" s="1">
        <v>6.5574296742561101E-7</v>
      </c>
      <c r="F1827" s="1">
        <f>VLOOKUP(B1827,nombres!A:C,3,0)</f>
        <v>100000</v>
      </c>
      <c r="G1827" s="1">
        <f t="shared" si="57"/>
        <v>6.55742967425611E-2</v>
      </c>
    </row>
    <row r="1828" spans="1:7">
      <c r="A1828" s="1" t="str">
        <f t="shared" si="56"/>
        <v>450Contributivo80</v>
      </c>
      <c r="B1828" s="1">
        <v>450</v>
      </c>
      <c r="C1828" s="1" t="s">
        <v>68</v>
      </c>
      <c r="D1828" s="1" t="s">
        <v>95</v>
      </c>
      <c r="E1828" s="1">
        <v>0</v>
      </c>
      <c r="F1828" s="1">
        <f>VLOOKUP(B1828,nombres!A:C,3,0)</f>
        <v>100000</v>
      </c>
      <c r="G1828" s="1">
        <f t="shared" si="57"/>
        <v>0</v>
      </c>
    </row>
    <row r="1829" spans="1:7">
      <c r="A1829" s="1" t="str">
        <f t="shared" si="56"/>
        <v>450Contributivo81</v>
      </c>
      <c r="B1829" s="1">
        <v>450</v>
      </c>
      <c r="C1829" s="1" t="s">
        <v>68</v>
      </c>
      <c r="D1829" s="1" t="s">
        <v>96</v>
      </c>
      <c r="E1829" s="1">
        <v>3.5755198037355319E-8</v>
      </c>
      <c r="F1829" s="1">
        <f>VLOOKUP(B1829,nombres!A:C,3,0)</f>
        <v>100000</v>
      </c>
      <c r="G1829" s="1">
        <f t="shared" si="57"/>
        <v>3.5755198037355318E-3</v>
      </c>
    </row>
    <row r="1830" spans="1:7">
      <c r="A1830" s="1" t="str">
        <f t="shared" si="56"/>
        <v>450Contributivo85</v>
      </c>
      <c r="B1830" s="1">
        <v>450</v>
      </c>
      <c r="C1830" s="1" t="s">
        <v>68</v>
      </c>
      <c r="D1830" s="1" t="s">
        <v>97</v>
      </c>
      <c r="E1830" s="1">
        <v>8.1459959238500642E-8</v>
      </c>
      <c r="F1830" s="1">
        <f>VLOOKUP(B1830,nombres!A:C,3,0)</f>
        <v>100000</v>
      </c>
      <c r="G1830" s="1">
        <f t="shared" si="57"/>
        <v>8.1459959238500638E-3</v>
      </c>
    </row>
    <row r="1831" spans="1:7">
      <c r="A1831" s="1" t="str">
        <f t="shared" si="56"/>
        <v>450Contributivo86</v>
      </c>
      <c r="B1831" s="1">
        <v>450</v>
      </c>
      <c r="C1831" s="1" t="s">
        <v>68</v>
      </c>
      <c r="D1831" s="1" t="s">
        <v>98</v>
      </c>
      <c r="E1831" s="1">
        <v>0</v>
      </c>
      <c r="F1831" s="1">
        <f>VLOOKUP(B1831,nombres!A:C,3,0)</f>
        <v>100000</v>
      </c>
      <c r="G1831" s="1">
        <f t="shared" si="57"/>
        <v>0</v>
      </c>
    </row>
    <row r="1832" spans="1:7">
      <c r="A1832" s="1" t="str">
        <f t="shared" si="56"/>
        <v>450Contributivo88</v>
      </c>
      <c r="B1832" s="1">
        <v>450</v>
      </c>
      <c r="C1832" s="1" t="s">
        <v>68</v>
      </c>
      <c r="D1832" s="1" t="s">
        <v>99</v>
      </c>
      <c r="E1832" s="1">
        <v>0</v>
      </c>
      <c r="F1832" s="1">
        <f>VLOOKUP(B1832,nombres!A:C,3,0)</f>
        <v>100000</v>
      </c>
      <c r="G1832" s="1">
        <f t="shared" si="57"/>
        <v>0</v>
      </c>
    </row>
    <row r="1833" spans="1:7">
      <c r="A1833" s="1" t="str">
        <f t="shared" si="56"/>
        <v>450Contributivo91</v>
      </c>
      <c r="B1833" s="1">
        <v>450</v>
      </c>
      <c r="C1833" s="1" t="s">
        <v>68</v>
      </c>
      <c r="D1833" s="1" t="s">
        <v>100</v>
      </c>
      <c r="E1833" s="1">
        <v>0</v>
      </c>
      <c r="F1833" s="1">
        <f>VLOOKUP(B1833,nombres!A:C,3,0)</f>
        <v>100000</v>
      </c>
      <c r="G1833" s="1">
        <f t="shared" si="57"/>
        <v>0</v>
      </c>
    </row>
    <row r="1834" spans="1:7">
      <c r="A1834" s="1" t="str">
        <f t="shared" si="56"/>
        <v>450Contributivo94</v>
      </c>
      <c r="B1834" s="1">
        <v>450</v>
      </c>
      <c r="C1834" s="1" t="s">
        <v>68</v>
      </c>
      <c r="D1834" s="1" t="s">
        <v>101</v>
      </c>
      <c r="E1834" s="1">
        <v>0</v>
      </c>
      <c r="F1834" s="1">
        <f>VLOOKUP(B1834,nombres!A:C,3,0)</f>
        <v>100000</v>
      </c>
      <c r="G1834" s="1">
        <f t="shared" si="57"/>
        <v>0</v>
      </c>
    </row>
    <row r="1835" spans="1:7">
      <c r="A1835" s="1" t="str">
        <f t="shared" si="56"/>
        <v>450Contributivo95</v>
      </c>
      <c r="B1835" s="1">
        <v>450</v>
      </c>
      <c r="C1835" s="1" t="s">
        <v>68</v>
      </c>
      <c r="D1835" s="1" t="s">
        <v>102</v>
      </c>
      <c r="E1835" s="1">
        <v>4.2174697105275103E-8</v>
      </c>
      <c r="F1835" s="1">
        <f>VLOOKUP(B1835,nombres!A:C,3,0)</f>
        <v>100000</v>
      </c>
      <c r="G1835" s="1">
        <f t="shared" si="57"/>
        <v>4.2174697105275107E-3</v>
      </c>
    </row>
    <row r="1836" spans="1:7">
      <c r="A1836" s="1" t="str">
        <f t="shared" si="56"/>
        <v>450Contributivo97</v>
      </c>
      <c r="B1836" s="1">
        <v>450</v>
      </c>
      <c r="C1836" s="1" t="s">
        <v>68</v>
      </c>
      <c r="D1836" s="1" t="s">
        <v>103</v>
      </c>
      <c r="E1836" s="1">
        <v>0</v>
      </c>
      <c r="F1836" s="1">
        <f>VLOOKUP(B1836,nombres!A:C,3,0)</f>
        <v>100000</v>
      </c>
      <c r="G1836" s="1">
        <f t="shared" si="57"/>
        <v>0</v>
      </c>
    </row>
    <row r="1837" spans="1:7">
      <c r="A1837" s="1" t="str">
        <f t="shared" si="56"/>
        <v>450Contributivo99</v>
      </c>
      <c r="B1837" s="1">
        <v>450</v>
      </c>
      <c r="C1837" s="1" t="s">
        <v>68</v>
      </c>
      <c r="D1837" s="1" t="s">
        <v>104</v>
      </c>
      <c r="E1837" s="1">
        <v>0</v>
      </c>
      <c r="F1837" s="1">
        <f>VLOOKUP(B1837,nombres!A:C,3,0)</f>
        <v>100000</v>
      </c>
      <c r="G1837" s="1">
        <f t="shared" si="57"/>
        <v>0</v>
      </c>
    </row>
    <row r="1838" spans="1:7">
      <c r="A1838" s="1" t="str">
        <f t="shared" si="56"/>
        <v>450Subsidiado00</v>
      </c>
      <c r="B1838" s="1">
        <v>450</v>
      </c>
      <c r="C1838" s="1" t="s">
        <v>105</v>
      </c>
      <c r="D1838" s="1" t="s">
        <v>69</v>
      </c>
      <c r="E1838" s="1">
        <v>0</v>
      </c>
      <c r="F1838" s="1">
        <f>VLOOKUP(B1838,nombres!A:C,3,0)</f>
        <v>100000</v>
      </c>
      <c r="G1838" s="1">
        <f t="shared" si="57"/>
        <v>0</v>
      </c>
    </row>
    <row r="1839" spans="1:7">
      <c r="A1839" s="1" t="str">
        <f t="shared" si="56"/>
        <v>450Subsidiado01</v>
      </c>
      <c r="B1839" s="1">
        <v>450</v>
      </c>
      <c r="C1839" s="1" t="s">
        <v>105</v>
      </c>
      <c r="D1839" s="1" t="s">
        <v>70</v>
      </c>
      <c r="E1839" s="1">
        <v>0</v>
      </c>
      <c r="F1839" s="1">
        <f>VLOOKUP(B1839,nombres!A:C,3,0)</f>
        <v>100000</v>
      </c>
      <c r="G1839" s="1">
        <f t="shared" si="57"/>
        <v>0</v>
      </c>
    </row>
    <row r="1840" spans="1:7">
      <c r="A1840" s="1" t="str">
        <f t="shared" si="56"/>
        <v>450Subsidiado05</v>
      </c>
      <c r="B1840" s="1">
        <v>450</v>
      </c>
      <c r="C1840" s="1" t="s">
        <v>105</v>
      </c>
      <c r="D1840" s="1" t="s">
        <v>71</v>
      </c>
      <c r="E1840" s="1">
        <v>2.6845231153807542E-7</v>
      </c>
      <c r="F1840" s="1">
        <f>VLOOKUP(B1840,nombres!A:C,3,0)</f>
        <v>100000</v>
      </c>
      <c r="G1840" s="1">
        <f t="shared" si="57"/>
        <v>2.6845231153807544E-2</v>
      </c>
    </row>
    <row r="1841" spans="1:7">
      <c r="A1841" s="1" t="str">
        <f t="shared" si="56"/>
        <v>450Subsidiado08</v>
      </c>
      <c r="B1841" s="1">
        <v>450</v>
      </c>
      <c r="C1841" s="1" t="s">
        <v>105</v>
      </c>
      <c r="D1841" s="1" t="s">
        <v>72</v>
      </c>
      <c r="E1841" s="1">
        <v>3.6334162918769006E-7</v>
      </c>
      <c r="F1841" s="1">
        <f>VLOOKUP(B1841,nombres!A:C,3,0)</f>
        <v>100000</v>
      </c>
      <c r="G1841" s="1">
        <f t="shared" si="57"/>
        <v>3.6334162918769008E-2</v>
      </c>
    </row>
    <row r="1842" spans="1:7">
      <c r="A1842" s="1" t="str">
        <f t="shared" si="56"/>
        <v>450Subsidiado11</v>
      </c>
      <c r="B1842" s="1">
        <v>450</v>
      </c>
      <c r="C1842" s="1" t="s">
        <v>105</v>
      </c>
      <c r="D1842" s="1" t="s">
        <v>73</v>
      </c>
      <c r="E1842" s="1">
        <v>3.0013038457158799E-7</v>
      </c>
      <c r="F1842" s="1">
        <f>VLOOKUP(B1842,nombres!A:C,3,0)</f>
        <v>100000</v>
      </c>
      <c r="G1842" s="1">
        <f t="shared" si="57"/>
        <v>3.0013038457158799E-2</v>
      </c>
    </row>
    <row r="1843" spans="1:7">
      <c r="A1843" s="1" t="str">
        <f t="shared" si="56"/>
        <v>450Subsidiado13</v>
      </c>
      <c r="B1843" s="1">
        <v>450</v>
      </c>
      <c r="C1843" s="1" t="s">
        <v>105</v>
      </c>
      <c r="D1843" s="1" t="s">
        <v>74</v>
      </c>
      <c r="E1843" s="1">
        <v>1.250606159799357E-6</v>
      </c>
      <c r="F1843" s="1">
        <f>VLOOKUP(B1843,nombres!A:C,3,0)</f>
        <v>100000</v>
      </c>
      <c r="G1843" s="1">
        <f t="shared" si="57"/>
        <v>0.1250606159799357</v>
      </c>
    </row>
    <row r="1844" spans="1:7">
      <c r="A1844" s="1" t="str">
        <f t="shared" si="56"/>
        <v>450Subsidiado15</v>
      </c>
      <c r="B1844" s="1">
        <v>450</v>
      </c>
      <c r="C1844" s="1" t="s">
        <v>105</v>
      </c>
      <c r="D1844" s="1" t="s">
        <v>75</v>
      </c>
      <c r="E1844" s="1">
        <v>9.6385919544714101E-8</v>
      </c>
      <c r="F1844" s="1">
        <f>VLOOKUP(B1844,nombres!A:C,3,0)</f>
        <v>100000</v>
      </c>
      <c r="G1844" s="1">
        <f t="shared" si="57"/>
        <v>9.6385919544714101E-3</v>
      </c>
    </row>
    <row r="1845" spans="1:7">
      <c r="A1845" s="1" t="str">
        <f t="shared" si="56"/>
        <v>450Subsidiado17</v>
      </c>
      <c r="B1845" s="1">
        <v>450</v>
      </c>
      <c r="C1845" s="1" t="s">
        <v>105</v>
      </c>
      <c r="D1845" s="1" t="s">
        <v>76</v>
      </c>
      <c r="E1845" s="1">
        <v>5.0469247717296659E-8</v>
      </c>
      <c r="F1845" s="1">
        <f>VLOOKUP(B1845,nombres!A:C,3,0)</f>
        <v>100000</v>
      </c>
      <c r="G1845" s="1">
        <f t="shared" si="57"/>
        <v>5.0469247717296658E-3</v>
      </c>
    </row>
    <row r="1846" spans="1:7">
      <c r="A1846" s="1" t="str">
        <f t="shared" si="56"/>
        <v>450Subsidiado18</v>
      </c>
      <c r="B1846" s="1">
        <v>450</v>
      </c>
      <c r="C1846" s="1" t="s">
        <v>105</v>
      </c>
      <c r="D1846" s="1" t="s">
        <v>77</v>
      </c>
      <c r="E1846" s="1">
        <v>1.3756499922633776E-7</v>
      </c>
      <c r="F1846" s="1">
        <f>VLOOKUP(B1846,nombres!A:C,3,0)</f>
        <v>100000</v>
      </c>
      <c r="G1846" s="1">
        <f t="shared" si="57"/>
        <v>1.3756499922633777E-2</v>
      </c>
    </row>
    <row r="1847" spans="1:7">
      <c r="A1847" s="1" t="str">
        <f t="shared" si="56"/>
        <v>450Subsidiado19</v>
      </c>
      <c r="B1847" s="1">
        <v>450</v>
      </c>
      <c r="C1847" s="1" t="s">
        <v>105</v>
      </c>
      <c r="D1847" s="1" t="s">
        <v>78</v>
      </c>
      <c r="E1847" s="1">
        <v>3.0872543634214334E-7</v>
      </c>
      <c r="F1847" s="1">
        <f>VLOOKUP(B1847,nombres!A:C,3,0)</f>
        <v>100000</v>
      </c>
      <c r="G1847" s="1">
        <f t="shared" si="57"/>
        <v>3.0872543634214333E-2</v>
      </c>
    </row>
    <row r="1848" spans="1:7">
      <c r="A1848" s="1" t="str">
        <f t="shared" si="56"/>
        <v>450Subsidiado20</v>
      </c>
      <c r="B1848" s="1">
        <v>450</v>
      </c>
      <c r="C1848" s="1" t="s">
        <v>105</v>
      </c>
      <c r="D1848" s="1" t="s">
        <v>79</v>
      </c>
      <c r="E1848" s="1">
        <v>6.0675402510398245E-7</v>
      </c>
      <c r="F1848" s="1">
        <f>VLOOKUP(B1848,nombres!A:C,3,0)</f>
        <v>100000</v>
      </c>
      <c r="G1848" s="1">
        <f t="shared" si="57"/>
        <v>6.0675402510398248E-2</v>
      </c>
    </row>
    <row r="1849" spans="1:7">
      <c r="A1849" s="1" t="str">
        <f t="shared" si="56"/>
        <v>450Subsidiado23</v>
      </c>
      <c r="B1849" s="1">
        <v>450</v>
      </c>
      <c r="C1849" s="1" t="s">
        <v>105</v>
      </c>
      <c r="D1849" s="1" t="s">
        <v>80</v>
      </c>
      <c r="E1849" s="1">
        <v>1.3763656433268903E-7</v>
      </c>
      <c r="F1849" s="1">
        <f>VLOOKUP(B1849,nombres!A:C,3,0)</f>
        <v>100000</v>
      </c>
      <c r="G1849" s="1">
        <f t="shared" si="57"/>
        <v>1.3763656433268904E-2</v>
      </c>
    </row>
    <row r="1850" spans="1:7">
      <c r="A1850" s="1" t="str">
        <f t="shared" si="56"/>
        <v>450Subsidiado25</v>
      </c>
      <c r="B1850" s="1">
        <v>450</v>
      </c>
      <c r="C1850" s="1" t="s">
        <v>105</v>
      </c>
      <c r="D1850" s="1" t="s">
        <v>81</v>
      </c>
      <c r="E1850" s="1">
        <v>1.6502066589047211E-7</v>
      </c>
      <c r="F1850" s="1">
        <f>VLOOKUP(B1850,nombres!A:C,3,0)</f>
        <v>100000</v>
      </c>
      <c r="G1850" s="1">
        <f t="shared" si="57"/>
        <v>1.6502066589047213E-2</v>
      </c>
    </row>
    <row r="1851" spans="1:7">
      <c r="A1851" s="1" t="str">
        <f t="shared" si="56"/>
        <v>450Subsidiado27</v>
      </c>
      <c r="B1851" s="1">
        <v>450</v>
      </c>
      <c r="C1851" s="1" t="s">
        <v>105</v>
      </c>
      <c r="D1851" s="1" t="s">
        <v>82</v>
      </c>
      <c r="E1851" s="1">
        <v>7.9219553124951399E-8</v>
      </c>
      <c r="F1851" s="1">
        <f>VLOOKUP(B1851,nombres!A:C,3,0)</f>
        <v>100000</v>
      </c>
      <c r="G1851" s="1">
        <f t="shared" si="57"/>
        <v>7.9219553124951405E-3</v>
      </c>
    </row>
    <row r="1852" spans="1:7">
      <c r="A1852" s="1" t="str">
        <f t="shared" si="56"/>
        <v>450Subsidiado41</v>
      </c>
      <c r="B1852" s="1">
        <v>450</v>
      </c>
      <c r="C1852" s="1" t="s">
        <v>105</v>
      </c>
      <c r="D1852" s="1" t="s">
        <v>83</v>
      </c>
      <c r="E1852" s="1">
        <v>7.9419112542354977E-7</v>
      </c>
      <c r="F1852" s="1">
        <f>VLOOKUP(B1852,nombres!A:C,3,0)</f>
        <v>100000</v>
      </c>
      <c r="G1852" s="1">
        <f t="shared" si="57"/>
        <v>7.941911254235498E-2</v>
      </c>
    </row>
    <row r="1853" spans="1:7">
      <c r="A1853" s="1" t="str">
        <f t="shared" si="56"/>
        <v>450Subsidiado44</v>
      </c>
      <c r="B1853" s="1">
        <v>450</v>
      </c>
      <c r="C1853" s="1" t="s">
        <v>105</v>
      </c>
      <c r="D1853" s="1" t="s">
        <v>84</v>
      </c>
      <c r="E1853" s="1">
        <v>5.0204390217119726E-8</v>
      </c>
      <c r="F1853" s="1">
        <f>VLOOKUP(B1853,nombres!A:C,3,0)</f>
        <v>100000</v>
      </c>
      <c r="G1853" s="1">
        <f t="shared" si="57"/>
        <v>5.0204390217119723E-3</v>
      </c>
    </row>
    <row r="1854" spans="1:7">
      <c r="A1854" s="1" t="str">
        <f t="shared" si="56"/>
        <v>450Subsidiado47</v>
      </c>
      <c r="B1854" s="1">
        <v>450</v>
      </c>
      <c r="C1854" s="1" t="s">
        <v>105</v>
      </c>
      <c r="D1854" s="1" t="s">
        <v>85</v>
      </c>
      <c r="E1854" s="1">
        <v>8.1754541563564603E-7</v>
      </c>
      <c r="F1854" s="1">
        <f>VLOOKUP(B1854,nombres!A:C,3,0)</f>
        <v>100000</v>
      </c>
      <c r="G1854" s="1">
        <f t="shared" si="57"/>
        <v>8.1754541563564598E-2</v>
      </c>
    </row>
    <row r="1855" spans="1:7">
      <c r="A1855" s="1" t="str">
        <f t="shared" si="56"/>
        <v>450Subsidiado50</v>
      </c>
      <c r="B1855" s="1">
        <v>450</v>
      </c>
      <c r="C1855" s="1" t="s">
        <v>105</v>
      </c>
      <c r="D1855" s="1" t="s">
        <v>86</v>
      </c>
      <c r="E1855" s="1">
        <v>1.9051494940322369E-7</v>
      </c>
      <c r="F1855" s="1">
        <f>VLOOKUP(B1855,nombres!A:C,3,0)</f>
        <v>100000</v>
      </c>
      <c r="G1855" s="1">
        <f t="shared" si="57"/>
        <v>1.9051494940322371E-2</v>
      </c>
    </row>
    <row r="1856" spans="1:7">
      <c r="A1856" s="1" t="str">
        <f t="shared" si="56"/>
        <v>450Subsidiado52</v>
      </c>
      <c r="B1856" s="1">
        <v>450</v>
      </c>
      <c r="C1856" s="1" t="s">
        <v>105</v>
      </c>
      <c r="D1856" s="1" t="s">
        <v>87</v>
      </c>
      <c r="E1856" s="1">
        <v>1.4648761583058927E-7</v>
      </c>
      <c r="F1856" s="1">
        <f>VLOOKUP(B1856,nombres!A:C,3,0)</f>
        <v>100000</v>
      </c>
      <c r="G1856" s="1">
        <f t="shared" si="57"/>
        <v>1.4648761583058927E-2</v>
      </c>
    </row>
    <row r="1857" spans="1:7">
      <c r="A1857" s="1" t="str">
        <f t="shared" si="56"/>
        <v>450Subsidiado54</v>
      </c>
      <c r="B1857" s="1">
        <v>450</v>
      </c>
      <c r="C1857" s="1" t="s">
        <v>105</v>
      </c>
      <c r="D1857" s="1" t="s">
        <v>88</v>
      </c>
      <c r="E1857" s="1">
        <v>1.2400968266586504E-6</v>
      </c>
      <c r="F1857" s="1">
        <f>VLOOKUP(B1857,nombres!A:C,3,0)</f>
        <v>100000</v>
      </c>
      <c r="G1857" s="1">
        <f t="shared" si="57"/>
        <v>0.12400968266586504</v>
      </c>
    </row>
    <row r="1858" spans="1:7">
      <c r="A1858" s="1" t="str">
        <f t="shared" si="56"/>
        <v>450Subsidiado63</v>
      </c>
      <c r="B1858" s="1">
        <v>450</v>
      </c>
      <c r="C1858" s="1" t="s">
        <v>105</v>
      </c>
      <c r="D1858" s="1" t="s">
        <v>89</v>
      </c>
      <c r="E1858" s="1">
        <v>4.8192959772357051E-8</v>
      </c>
      <c r="F1858" s="1">
        <f>VLOOKUP(B1858,nombres!A:C,3,0)</f>
        <v>100000</v>
      </c>
      <c r="G1858" s="1">
        <f t="shared" si="57"/>
        <v>4.819295977235705E-3</v>
      </c>
    </row>
    <row r="1859" spans="1:7">
      <c r="A1859" s="1" t="str">
        <f t="shared" ref="A1859:A1922" si="58">CONCATENATE(B1859,C1859,D1859)</f>
        <v>450Subsidiado66</v>
      </c>
      <c r="B1859" s="1">
        <v>450</v>
      </c>
      <c r="C1859" s="1" t="s">
        <v>105</v>
      </c>
      <c r="D1859" s="1" t="s">
        <v>90</v>
      </c>
      <c r="E1859" s="1">
        <v>9.2117599413746934E-8</v>
      </c>
      <c r="F1859" s="1">
        <f>VLOOKUP(B1859,nombres!A:C,3,0)</f>
        <v>100000</v>
      </c>
      <c r="G1859" s="1">
        <f t="shared" ref="G1859:G1922" si="59">E1859*F1859</f>
        <v>9.2117599413746934E-3</v>
      </c>
    </row>
    <row r="1860" spans="1:7">
      <c r="A1860" s="1" t="str">
        <f t="shared" si="58"/>
        <v>450Subsidiado68</v>
      </c>
      <c r="B1860" s="1">
        <v>450</v>
      </c>
      <c r="C1860" s="1" t="s">
        <v>105</v>
      </c>
      <c r="D1860" s="1" t="s">
        <v>91</v>
      </c>
      <c r="E1860" s="1">
        <v>1.0702612736874034E-6</v>
      </c>
      <c r="F1860" s="1">
        <f>VLOOKUP(B1860,nombres!A:C,3,0)</f>
        <v>100000</v>
      </c>
      <c r="G1860" s="1">
        <f t="shared" si="59"/>
        <v>0.10702612736874034</v>
      </c>
    </row>
    <row r="1861" spans="1:7">
      <c r="A1861" s="1" t="str">
        <f t="shared" si="58"/>
        <v>450Subsidiado70</v>
      </c>
      <c r="B1861" s="1">
        <v>450</v>
      </c>
      <c r="C1861" s="1" t="s">
        <v>105</v>
      </c>
      <c r="D1861" s="1" t="s">
        <v>92</v>
      </c>
      <c r="E1861" s="1">
        <v>2.7144609202120015E-7</v>
      </c>
      <c r="F1861" s="1">
        <f>VLOOKUP(B1861,nombres!A:C,3,0)</f>
        <v>100000</v>
      </c>
      <c r="G1861" s="1">
        <f t="shared" si="59"/>
        <v>2.7144609202120015E-2</v>
      </c>
    </row>
    <row r="1862" spans="1:7">
      <c r="A1862" s="1" t="str">
        <f t="shared" si="58"/>
        <v>450Subsidiado73</v>
      </c>
      <c r="B1862" s="1">
        <v>450</v>
      </c>
      <c r="C1862" s="1" t="s">
        <v>105</v>
      </c>
      <c r="D1862" s="1" t="s">
        <v>93</v>
      </c>
      <c r="E1862" s="1">
        <v>7.7010192723993875E-7</v>
      </c>
      <c r="F1862" s="1">
        <f>VLOOKUP(B1862,nombres!A:C,3,0)</f>
        <v>100000</v>
      </c>
      <c r="G1862" s="1">
        <f t="shared" si="59"/>
        <v>7.701019272399387E-2</v>
      </c>
    </row>
    <row r="1863" spans="1:7">
      <c r="A1863" s="1" t="str">
        <f t="shared" si="58"/>
        <v>450Subsidiado76</v>
      </c>
      <c r="B1863" s="1">
        <v>450</v>
      </c>
      <c r="C1863" s="1" t="s">
        <v>105</v>
      </c>
      <c r="D1863" s="1" t="s">
        <v>94</v>
      </c>
      <c r="E1863" s="1">
        <v>9.637128168279748E-7</v>
      </c>
      <c r="F1863" s="1">
        <f>VLOOKUP(B1863,nombres!A:C,3,0)</f>
        <v>100000</v>
      </c>
      <c r="G1863" s="1">
        <f t="shared" si="59"/>
        <v>9.6371281682797474E-2</v>
      </c>
    </row>
    <row r="1864" spans="1:7">
      <c r="A1864" s="1" t="str">
        <f t="shared" si="58"/>
        <v>450Subsidiado80</v>
      </c>
      <c r="B1864" s="1">
        <v>450</v>
      </c>
      <c r="C1864" s="1" t="s">
        <v>105</v>
      </c>
      <c r="D1864" s="1" t="s">
        <v>95</v>
      </c>
      <c r="E1864" s="1">
        <v>0</v>
      </c>
      <c r="F1864" s="1">
        <f>VLOOKUP(B1864,nombres!A:C,3,0)</f>
        <v>100000</v>
      </c>
      <c r="G1864" s="1">
        <f t="shared" si="59"/>
        <v>0</v>
      </c>
    </row>
    <row r="1865" spans="1:7">
      <c r="A1865" s="1" t="str">
        <f t="shared" si="58"/>
        <v>450Subsidiado81</v>
      </c>
      <c r="B1865" s="1">
        <v>450</v>
      </c>
      <c r="C1865" s="1" t="s">
        <v>105</v>
      </c>
      <c r="D1865" s="1" t="s">
        <v>96</v>
      </c>
      <c r="E1865" s="1">
        <v>5.0628506309745437E-7</v>
      </c>
      <c r="F1865" s="1">
        <f>VLOOKUP(B1865,nombres!A:C,3,0)</f>
        <v>100000</v>
      </c>
      <c r="G1865" s="1">
        <f t="shared" si="59"/>
        <v>5.0628506309745434E-2</v>
      </c>
    </row>
    <row r="1866" spans="1:7">
      <c r="A1866" s="1" t="str">
        <f t="shared" si="58"/>
        <v>450Subsidiado85</v>
      </c>
      <c r="B1866" s="1">
        <v>450</v>
      </c>
      <c r="C1866" s="1" t="s">
        <v>105</v>
      </c>
      <c r="D1866" s="1" t="s">
        <v>97</v>
      </c>
      <c r="E1866" s="1">
        <v>1.4920302031330164E-7</v>
      </c>
      <c r="F1866" s="1">
        <f>VLOOKUP(B1866,nombres!A:C,3,0)</f>
        <v>100000</v>
      </c>
      <c r="G1866" s="1">
        <f t="shared" si="59"/>
        <v>1.4920302031330164E-2</v>
      </c>
    </row>
    <row r="1867" spans="1:7">
      <c r="A1867" s="1" t="str">
        <f t="shared" si="58"/>
        <v>450Subsidiado86</v>
      </c>
      <c r="B1867" s="1">
        <v>450</v>
      </c>
      <c r="C1867" s="1" t="s">
        <v>105</v>
      </c>
      <c r="D1867" s="1" t="s">
        <v>98</v>
      </c>
      <c r="E1867" s="1">
        <v>1.0146162483213799E-7</v>
      </c>
      <c r="F1867" s="1">
        <f>VLOOKUP(B1867,nombres!A:C,3,0)</f>
        <v>100000</v>
      </c>
      <c r="G1867" s="1">
        <f t="shared" si="59"/>
        <v>1.0146162483213799E-2</v>
      </c>
    </row>
    <row r="1868" spans="1:7">
      <c r="A1868" s="1" t="str">
        <f t="shared" si="58"/>
        <v>450Subsidiado88</v>
      </c>
      <c r="B1868" s="1">
        <v>450</v>
      </c>
      <c r="C1868" s="1" t="s">
        <v>105</v>
      </c>
      <c r="D1868" s="1" t="s">
        <v>99</v>
      </c>
      <c r="E1868" s="1">
        <v>0</v>
      </c>
      <c r="F1868" s="1">
        <f>VLOOKUP(B1868,nombres!A:C,3,0)</f>
        <v>100000</v>
      </c>
      <c r="G1868" s="1">
        <f t="shared" si="59"/>
        <v>0</v>
      </c>
    </row>
    <row r="1869" spans="1:7">
      <c r="A1869" s="1" t="str">
        <f t="shared" si="58"/>
        <v>450Subsidiado91</v>
      </c>
      <c r="B1869" s="1">
        <v>450</v>
      </c>
      <c r="C1869" s="1" t="s">
        <v>105</v>
      </c>
      <c r="D1869" s="1" t="s">
        <v>100</v>
      </c>
      <c r="E1869" s="1">
        <v>3.6554938685393186E-8</v>
      </c>
      <c r="F1869" s="1">
        <f>VLOOKUP(B1869,nombres!A:C,3,0)</f>
        <v>100000</v>
      </c>
      <c r="G1869" s="1">
        <f t="shared" si="59"/>
        <v>3.6554938685393187E-3</v>
      </c>
    </row>
    <row r="1870" spans="1:7">
      <c r="A1870" s="1" t="str">
        <f t="shared" si="58"/>
        <v>450Subsidiado94</v>
      </c>
      <c r="B1870" s="1">
        <v>450</v>
      </c>
      <c r="C1870" s="1" t="s">
        <v>105</v>
      </c>
      <c r="D1870" s="1" t="s">
        <v>101</v>
      </c>
      <c r="E1870" s="1">
        <v>0</v>
      </c>
      <c r="F1870" s="1">
        <f>VLOOKUP(B1870,nombres!A:C,3,0)</f>
        <v>100000</v>
      </c>
      <c r="G1870" s="1">
        <f t="shared" si="59"/>
        <v>0</v>
      </c>
    </row>
    <row r="1871" spans="1:7">
      <c r="A1871" s="1" t="str">
        <f t="shared" si="58"/>
        <v>450Subsidiado95</v>
      </c>
      <c r="B1871" s="1">
        <v>450</v>
      </c>
      <c r="C1871" s="1" t="s">
        <v>105</v>
      </c>
      <c r="D1871" s="1" t="s">
        <v>102</v>
      </c>
      <c r="E1871" s="1">
        <v>0</v>
      </c>
      <c r="F1871" s="1">
        <f>VLOOKUP(B1871,nombres!A:C,3,0)</f>
        <v>100000</v>
      </c>
      <c r="G1871" s="1">
        <f t="shared" si="59"/>
        <v>0</v>
      </c>
    </row>
    <row r="1872" spans="1:7">
      <c r="A1872" s="1" t="str">
        <f t="shared" si="58"/>
        <v>450Subsidiado97</v>
      </c>
      <c r="B1872" s="1">
        <v>450</v>
      </c>
      <c r="C1872" s="1" t="s">
        <v>105</v>
      </c>
      <c r="D1872" s="1" t="s">
        <v>103</v>
      </c>
      <c r="E1872" s="1">
        <v>0</v>
      </c>
      <c r="F1872" s="1">
        <f>VLOOKUP(B1872,nombres!A:C,3,0)</f>
        <v>100000</v>
      </c>
      <c r="G1872" s="1">
        <f t="shared" si="59"/>
        <v>0</v>
      </c>
    </row>
    <row r="1873" spans="1:7">
      <c r="A1873" s="1" t="str">
        <f t="shared" si="58"/>
        <v>450Subsidiado99</v>
      </c>
      <c r="B1873" s="1">
        <v>450</v>
      </c>
      <c r="C1873" s="1" t="s">
        <v>105</v>
      </c>
      <c r="D1873" s="1" t="s">
        <v>104</v>
      </c>
      <c r="E1873" s="1">
        <v>0</v>
      </c>
      <c r="F1873" s="1">
        <f>VLOOKUP(B1873,nombres!A:C,3,0)</f>
        <v>100000</v>
      </c>
      <c r="G1873" s="1">
        <f t="shared" si="59"/>
        <v>0</v>
      </c>
    </row>
    <row r="1874" spans="1:7">
      <c r="A1874" s="1" t="str">
        <f t="shared" si="58"/>
        <v>452Contributivo00</v>
      </c>
      <c r="B1874" s="1">
        <v>452</v>
      </c>
      <c r="C1874" s="1" t="s">
        <v>68</v>
      </c>
      <c r="D1874" s="1" t="s">
        <v>69</v>
      </c>
      <c r="E1874" s="1">
        <v>0</v>
      </c>
      <c r="F1874" s="1">
        <f>VLOOKUP(B1874,nombres!A:C,3,0)</f>
        <v>100000</v>
      </c>
      <c r="G1874" s="1">
        <f t="shared" si="59"/>
        <v>0</v>
      </c>
    </row>
    <row r="1875" spans="1:7">
      <c r="A1875" s="1" t="str">
        <f t="shared" si="58"/>
        <v>452Contributivo01</v>
      </c>
      <c r="B1875" s="1">
        <v>452</v>
      </c>
      <c r="C1875" s="1" t="s">
        <v>68</v>
      </c>
      <c r="D1875" s="1" t="s">
        <v>70</v>
      </c>
      <c r="E1875" s="1">
        <v>0</v>
      </c>
      <c r="F1875" s="1">
        <f>VLOOKUP(B1875,nombres!A:C,3,0)</f>
        <v>100000</v>
      </c>
      <c r="G1875" s="1">
        <f t="shared" si="59"/>
        <v>0</v>
      </c>
    </row>
    <row r="1876" spans="1:7">
      <c r="A1876" s="1" t="str">
        <f t="shared" si="58"/>
        <v>452Contributivo05</v>
      </c>
      <c r="B1876" s="1">
        <v>452</v>
      </c>
      <c r="C1876" s="1" t="s">
        <v>68</v>
      </c>
      <c r="D1876" s="1" t="s">
        <v>71</v>
      </c>
      <c r="E1876" s="1">
        <v>8.8777850587420489E-6</v>
      </c>
      <c r="F1876" s="1">
        <f>VLOOKUP(B1876,nombres!A:C,3,0)</f>
        <v>100000</v>
      </c>
      <c r="G1876" s="1">
        <f t="shared" si="59"/>
        <v>0.88777850587420493</v>
      </c>
    </row>
    <row r="1877" spans="1:7">
      <c r="A1877" s="1" t="str">
        <f t="shared" si="58"/>
        <v>452Contributivo08</v>
      </c>
      <c r="B1877" s="1">
        <v>452</v>
      </c>
      <c r="C1877" s="1" t="s">
        <v>68</v>
      </c>
      <c r="D1877" s="1" t="s">
        <v>72</v>
      </c>
      <c r="E1877" s="1">
        <v>7.6179594375450228E-7</v>
      </c>
      <c r="F1877" s="1">
        <f>VLOOKUP(B1877,nombres!A:C,3,0)</f>
        <v>100000</v>
      </c>
      <c r="G1877" s="1">
        <f t="shared" si="59"/>
        <v>7.617959437545023E-2</v>
      </c>
    </row>
    <row r="1878" spans="1:7">
      <c r="A1878" s="1" t="str">
        <f t="shared" si="58"/>
        <v>452Contributivo11</v>
      </c>
      <c r="B1878" s="1">
        <v>452</v>
      </c>
      <c r="C1878" s="1" t="s">
        <v>68</v>
      </c>
      <c r="D1878" s="1" t="s">
        <v>73</v>
      </c>
      <c r="E1878" s="1">
        <v>3.0386181028321076E-6</v>
      </c>
      <c r="F1878" s="1">
        <f>VLOOKUP(B1878,nombres!A:C,3,0)</f>
        <v>100000</v>
      </c>
      <c r="G1878" s="1">
        <f t="shared" si="59"/>
        <v>0.30386181028321074</v>
      </c>
    </row>
    <row r="1879" spans="1:7">
      <c r="A1879" s="1" t="str">
        <f t="shared" si="58"/>
        <v>452Contributivo13</v>
      </c>
      <c r="B1879" s="1">
        <v>452</v>
      </c>
      <c r="C1879" s="1" t="s">
        <v>68</v>
      </c>
      <c r="D1879" s="1" t="s">
        <v>74</v>
      </c>
      <c r="E1879" s="1">
        <v>9.8836426644928905E-7</v>
      </c>
      <c r="F1879" s="1">
        <f>VLOOKUP(B1879,nombres!A:C,3,0)</f>
        <v>100000</v>
      </c>
      <c r="G1879" s="1">
        <f t="shared" si="59"/>
        <v>9.8836426644928907E-2</v>
      </c>
    </row>
    <row r="1880" spans="1:7">
      <c r="A1880" s="1" t="str">
        <f t="shared" si="58"/>
        <v>452Contributivo15</v>
      </c>
      <c r="B1880" s="1">
        <v>452</v>
      </c>
      <c r="C1880" s="1" t="s">
        <v>68</v>
      </c>
      <c r="D1880" s="1" t="s">
        <v>75</v>
      </c>
      <c r="E1880" s="1">
        <v>9.3643156529365593E-7</v>
      </c>
      <c r="F1880" s="1">
        <f>VLOOKUP(B1880,nombres!A:C,3,0)</f>
        <v>100000</v>
      </c>
      <c r="G1880" s="1">
        <f t="shared" si="59"/>
        <v>9.3643156529365598E-2</v>
      </c>
    </row>
    <row r="1881" spans="1:7">
      <c r="A1881" s="1" t="str">
        <f t="shared" si="58"/>
        <v>452Contributivo17</v>
      </c>
      <c r="B1881" s="1">
        <v>452</v>
      </c>
      <c r="C1881" s="1" t="s">
        <v>68</v>
      </c>
      <c r="D1881" s="1" t="s">
        <v>76</v>
      </c>
      <c r="E1881" s="1">
        <v>1.2064292813689428E-6</v>
      </c>
      <c r="F1881" s="1">
        <f>VLOOKUP(B1881,nombres!A:C,3,0)</f>
        <v>100000</v>
      </c>
      <c r="G1881" s="1">
        <f t="shared" si="59"/>
        <v>0.12064292813689428</v>
      </c>
    </row>
    <row r="1882" spans="1:7">
      <c r="A1882" s="1" t="str">
        <f t="shared" si="58"/>
        <v>452Contributivo18</v>
      </c>
      <c r="B1882" s="1">
        <v>452</v>
      </c>
      <c r="C1882" s="1" t="s">
        <v>68</v>
      </c>
      <c r="D1882" s="1" t="s">
        <v>77</v>
      </c>
      <c r="E1882" s="1">
        <v>7.1510396074710639E-8</v>
      </c>
      <c r="F1882" s="1">
        <f>VLOOKUP(B1882,nombres!A:C,3,0)</f>
        <v>100000</v>
      </c>
      <c r="G1882" s="1">
        <f t="shared" si="59"/>
        <v>7.1510396074710636E-3</v>
      </c>
    </row>
    <row r="1883" spans="1:7">
      <c r="A1883" s="1" t="str">
        <f t="shared" si="58"/>
        <v>452Contributivo19</v>
      </c>
      <c r="B1883" s="1">
        <v>452</v>
      </c>
      <c r="C1883" s="1" t="s">
        <v>68</v>
      </c>
      <c r="D1883" s="1" t="s">
        <v>78</v>
      </c>
      <c r="E1883" s="1">
        <v>1.383938382191974E-6</v>
      </c>
      <c r="F1883" s="1">
        <f>VLOOKUP(B1883,nombres!A:C,3,0)</f>
        <v>100000</v>
      </c>
      <c r="G1883" s="1">
        <f t="shared" si="59"/>
        <v>0.1383938382191974</v>
      </c>
    </row>
    <row r="1884" spans="1:7">
      <c r="A1884" s="1" t="str">
        <f t="shared" si="58"/>
        <v>452Contributivo20</v>
      </c>
      <c r="B1884" s="1">
        <v>452</v>
      </c>
      <c r="C1884" s="1" t="s">
        <v>68</v>
      </c>
      <c r="D1884" s="1" t="s">
        <v>79</v>
      </c>
      <c r="E1884" s="1">
        <v>2.2149784278272364E-7</v>
      </c>
      <c r="F1884" s="1">
        <f>VLOOKUP(B1884,nombres!A:C,3,0)</f>
        <v>100000</v>
      </c>
      <c r="G1884" s="1">
        <f t="shared" si="59"/>
        <v>2.2149784278272362E-2</v>
      </c>
    </row>
    <row r="1885" spans="1:7">
      <c r="A1885" s="1" t="str">
        <f t="shared" si="58"/>
        <v>452Contributivo23</v>
      </c>
      <c r="B1885" s="1">
        <v>452</v>
      </c>
      <c r="C1885" s="1" t="s">
        <v>68</v>
      </c>
      <c r="D1885" s="1" t="s">
        <v>80</v>
      </c>
      <c r="E1885" s="1">
        <v>3.0865175414545828E-7</v>
      </c>
      <c r="F1885" s="1">
        <f>VLOOKUP(B1885,nombres!A:C,3,0)</f>
        <v>100000</v>
      </c>
      <c r="G1885" s="1">
        <f t="shared" si="59"/>
        <v>3.0865175414545826E-2</v>
      </c>
    </row>
    <row r="1886" spans="1:7">
      <c r="A1886" s="1" t="str">
        <f t="shared" si="58"/>
        <v>452Contributivo25</v>
      </c>
      <c r="B1886" s="1">
        <v>452</v>
      </c>
      <c r="C1886" s="1" t="s">
        <v>68</v>
      </c>
      <c r="D1886" s="1" t="s">
        <v>81</v>
      </c>
      <c r="E1886" s="1">
        <v>2.1419794456259352E-6</v>
      </c>
      <c r="F1886" s="1">
        <f>VLOOKUP(B1886,nombres!A:C,3,0)</f>
        <v>100000</v>
      </c>
      <c r="G1886" s="1">
        <f t="shared" si="59"/>
        <v>0.21419794456259353</v>
      </c>
    </row>
    <row r="1887" spans="1:7">
      <c r="A1887" s="1" t="str">
        <f t="shared" si="58"/>
        <v>452Contributivo27</v>
      </c>
      <c r="B1887" s="1">
        <v>452</v>
      </c>
      <c r="C1887" s="1" t="s">
        <v>68</v>
      </c>
      <c r="D1887" s="1" t="s">
        <v>82</v>
      </c>
      <c r="E1887" s="1">
        <v>1.161073585377182E-7</v>
      </c>
      <c r="F1887" s="1">
        <f>VLOOKUP(B1887,nombres!A:C,3,0)</f>
        <v>100000</v>
      </c>
      <c r="G1887" s="1">
        <f t="shared" si="59"/>
        <v>1.1610735853771821E-2</v>
      </c>
    </row>
    <row r="1888" spans="1:7">
      <c r="A1888" s="1" t="str">
        <f t="shared" si="58"/>
        <v>452Contributivo41</v>
      </c>
      <c r="B1888" s="1">
        <v>452</v>
      </c>
      <c r="C1888" s="1" t="s">
        <v>68</v>
      </c>
      <c r="D1888" s="1" t="s">
        <v>83</v>
      </c>
      <c r="E1888" s="1">
        <v>9.6242712573265885E-7</v>
      </c>
      <c r="F1888" s="1">
        <f>VLOOKUP(B1888,nombres!A:C,3,0)</f>
        <v>100000</v>
      </c>
      <c r="G1888" s="1">
        <f t="shared" si="59"/>
        <v>9.6242712573265887E-2</v>
      </c>
    </row>
    <row r="1889" spans="1:7">
      <c r="A1889" s="1" t="str">
        <f t="shared" si="58"/>
        <v>452Contributivo44</v>
      </c>
      <c r="B1889" s="1">
        <v>452</v>
      </c>
      <c r="C1889" s="1" t="s">
        <v>68</v>
      </c>
      <c r="D1889" s="1" t="s">
        <v>84</v>
      </c>
      <c r="E1889" s="1">
        <v>2.45859381080621E-7</v>
      </c>
      <c r="F1889" s="1">
        <f>VLOOKUP(B1889,nombres!A:C,3,0)</f>
        <v>100000</v>
      </c>
      <c r="G1889" s="1">
        <f t="shared" si="59"/>
        <v>2.4585938108062099E-2</v>
      </c>
    </row>
    <row r="1890" spans="1:7">
      <c r="A1890" s="1" t="str">
        <f t="shared" si="58"/>
        <v>452Contributivo47</v>
      </c>
      <c r="B1890" s="1">
        <v>452</v>
      </c>
      <c r="C1890" s="1" t="s">
        <v>68</v>
      </c>
      <c r="D1890" s="1" t="s">
        <v>85</v>
      </c>
      <c r="E1890" s="1">
        <v>5.2100026206652773E-7</v>
      </c>
      <c r="F1890" s="1">
        <f>VLOOKUP(B1890,nombres!A:C,3,0)</f>
        <v>100000</v>
      </c>
      <c r="G1890" s="1">
        <f t="shared" si="59"/>
        <v>5.2100026206652772E-2</v>
      </c>
    </row>
    <row r="1891" spans="1:7">
      <c r="A1891" s="1" t="str">
        <f t="shared" si="58"/>
        <v>452Contributivo50</v>
      </c>
      <c r="B1891" s="1">
        <v>452</v>
      </c>
      <c r="C1891" s="1" t="s">
        <v>68</v>
      </c>
      <c r="D1891" s="1" t="s">
        <v>86</v>
      </c>
      <c r="E1891" s="1">
        <v>4.8605380629340123E-7</v>
      </c>
      <c r="F1891" s="1">
        <f>VLOOKUP(B1891,nombres!A:C,3,0)</f>
        <v>100000</v>
      </c>
      <c r="G1891" s="1">
        <f t="shared" si="59"/>
        <v>4.8605380629340125E-2</v>
      </c>
    </row>
    <row r="1892" spans="1:7">
      <c r="A1892" s="1" t="str">
        <f t="shared" si="58"/>
        <v>452Contributivo52</v>
      </c>
      <c r="B1892" s="1">
        <v>452</v>
      </c>
      <c r="C1892" s="1" t="s">
        <v>68</v>
      </c>
      <c r="D1892" s="1" t="s">
        <v>87</v>
      </c>
      <c r="E1892" s="1">
        <v>6.5673342132065428E-7</v>
      </c>
      <c r="F1892" s="1">
        <f>VLOOKUP(B1892,nombres!A:C,3,0)</f>
        <v>100000</v>
      </c>
      <c r="G1892" s="1">
        <f t="shared" si="59"/>
        <v>6.5673342132065424E-2</v>
      </c>
    </row>
    <row r="1893" spans="1:7">
      <c r="A1893" s="1" t="str">
        <f t="shared" si="58"/>
        <v>452Contributivo54</v>
      </c>
      <c r="B1893" s="1">
        <v>452</v>
      </c>
      <c r="C1893" s="1" t="s">
        <v>68</v>
      </c>
      <c r="D1893" s="1" t="s">
        <v>88</v>
      </c>
      <c r="E1893" s="1">
        <v>8.5880247224038817E-7</v>
      </c>
      <c r="F1893" s="1">
        <f>VLOOKUP(B1893,nombres!A:C,3,0)</f>
        <v>100000</v>
      </c>
      <c r="G1893" s="1">
        <f t="shared" si="59"/>
        <v>8.5880247224038822E-2</v>
      </c>
    </row>
    <row r="1894" spans="1:7">
      <c r="A1894" s="1" t="str">
        <f t="shared" si="58"/>
        <v>452Contributivo63</v>
      </c>
      <c r="B1894" s="1">
        <v>452</v>
      </c>
      <c r="C1894" s="1" t="s">
        <v>68</v>
      </c>
      <c r="D1894" s="1" t="s">
        <v>89</v>
      </c>
      <c r="E1894" s="1">
        <v>3.4616904596590763E-7</v>
      </c>
      <c r="F1894" s="1">
        <f>VLOOKUP(B1894,nombres!A:C,3,0)</f>
        <v>100000</v>
      </c>
      <c r="G1894" s="1">
        <f t="shared" si="59"/>
        <v>3.461690459659076E-2</v>
      </c>
    </row>
    <row r="1895" spans="1:7">
      <c r="A1895" s="1" t="str">
        <f t="shared" si="58"/>
        <v>452Contributivo66</v>
      </c>
      <c r="B1895" s="1">
        <v>452</v>
      </c>
      <c r="C1895" s="1" t="s">
        <v>68</v>
      </c>
      <c r="D1895" s="1" t="s">
        <v>90</v>
      </c>
      <c r="E1895" s="1">
        <v>8.1752049838436464E-7</v>
      </c>
      <c r="F1895" s="1">
        <f>VLOOKUP(B1895,nombres!A:C,3,0)</f>
        <v>100000</v>
      </c>
      <c r="G1895" s="1">
        <f t="shared" si="59"/>
        <v>8.1752049838436466E-2</v>
      </c>
    </row>
    <row r="1896" spans="1:7">
      <c r="A1896" s="1" t="str">
        <f t="shared" si="58"/>
        <v>452Contributivo68</v>
      </c>
      <c r="B1896" s="1">
        <v>452</v>
      </c>
      <c r="C1896" s="1" t="s">
        <v>68</v>
      </c>
      <c r="D1896" s="1" t="s">
        <v>91</v>
      </c>
      <c r="E1896" s="1">
        <v>4.2623413507787032E-7</v>
      </c>
      <c r="F1896" s="1">
        <f>VLOOKUP(B1896,nombres!A:C,3,0)</f>
        <v>100000</v>
      </c>
      <c r="G1896" s="1">
        <f t="shared" si="59"/>
        <v>4.2623413507787034E-2</v>
      </c>
    </row>
    <row r="1897" spans="1:7">
      <c r="A1897" s="1" t="str">
        <f t="shared" si="58"/>
        <v>452Contributivo70</v>
      </c>
      <c r="B1897" s="1">
        <v>452</v>
      </c>
      <c r="C1897" s="1" t="s">
        <v>68</v>
      </c>
      <c r="D1897" s="1" t="s">
        <v>92</v>
      </c>
      <c r="E1897" s="1">
        <v>0</v>
      </c>
      <c r="F1897" s="1">
        <f>VLOOKUP(B1897,nombres!A:C,3,0)</f>
        <v>100000</v>
      </c>
      <c r="G1897" s="1">
        <f t="shared" si="59"/>
        <v>0</v>
      </c>
    </row>
    <row r="1898" spans="1:7">
      <c r="A1898" s="1" t="str">
        <f t="shared" si="58"/>
        <v>452Contributivo73</v>
      </c>
      <c r="B1898" s="1">
        <v>452</v>
      </c>
      <c r="C1898" s="1" t="s">
        <v>68</v>
      </c>
      <c r="D1898" s="1" t="s">
        <v>93</v>
      </c>
      <c r="E1898" s="1">
        <v>9.5774622718717695E-7</v>
      </c>
      <c r="F1898" s="1">
        <f>VLOOKUP(B1898,nombres!A:C,3,0)</f>
        <v>100000</v>
      </c>
      <c r="G1898" s="1">
        <f t="shared" si="59"/>
        <v>9.57746227187177E-2</v>
      </c>
    </row>
    <row r="1899" spans="1:7">
      <c r="A1899" s="1" t="str">
        <f t="shared" si="58"/>
        <v>452Contributivo76</v>
      </c>
      <c r="B1899" s="1">
        <v>452</v>
      </c>
      <c r="C1899" s="1" t="s">
        <v>68</v>
      </c>
      <c r="D1899" s="1" t="s">
        <v>94</v>
      </c>
      <c r="E1899" s="1">
        <v>2.9350536278092554E-6</v>
      </c>
      <c r="F1899" s="1">
        <f>VLOOKUP(B1899,nombres!A:C,3,0)</f>
        <v>100000</v>
      </c>
      <c r="G1899" s="1">
        <f t="shared" si="59"/>
        <v>0.29350536278092554</v>
      </c>
    </row>
    <row r="1900" spans="1:7">
      <c r="A1900" s="1" t="str">
        <f t="shared" si="58"/>
        <v>452Contributivo80</v>
      </c>
      <c r="B1900" s="1">
        <v>452</v>
      </c>
      <c r="C1900" s="1" t="s">
        <v>68</v>
      </c>
      <c r="D1900" s="1" t="s">
        <v>95</v>
      </c>
      <c r="E1900" s="1">
        <v>0</v>
      </c>
      <c r="F1900" s="1">
        <f>VLOOKUP(B1900,nombres!A:C,3,0)</f>
        <v>100000</v>
      </c>
      <c r="G1900" s="1">
        <f t="shared" si="59"/>
        <v>0</v>
      </c>
    </row>
    <row r="1901" spans="1:7">
      <c r="A1901" s="1" t="str">
        <f t="shared" si="58"/>
        <v>452Contributivo81</v>
      </c>
      <c r="B1901" s="1">
        <v>452</v>
      </c>
      <c r="C1901" s="1" t="s">
        <v>68</v>
      </c>
      <c r="D1901" s="1" t="s">
        <v>96</v>
      </c>
      <c r="E1901" s="1">
        <v>0</v>
      </c>
      <c r="F1901" s="1">
        <f>VLOOKUP(B1901,nombres!A:C,3,0)</f>
        <v>100000</v>
      </c>
      <c r="G1901" s="1">
        <f t="shared" si="59"/>
        <v>0</v>
      </c>
    </row>
    <row r="1902" spans="1:7">
      <c r="A1902" s="1" t="str">
        <f t="shared" si="58"/>
        <v>452Contributivo85</v>
      </c>
      <c r="B1902" s="1">
        <v>452</v>
      </c>
      <c r="C1902" s="1" t="s">
        <v>68</v>
      </c>
      <c r="D1902" s="1" t="s">
        <v>97</v>
      </c>
      <c r="E1902" s="1">
        <v>0</v>
      </c>
      <c r="F1902" s="1">
        <f>VLOOKUP(B1902,nombres!A:C,3,0)</f>
        <v>100000</v>
      </c>
      <c r="G1902" s="1">
        <f t="shared" si="59"/>
        <v>0</v>
      </c>
    </row>
    <row r="1903" spans="1:7">
      <c r="A1903" s="1" t="str">
        <f t="shared" si="58"/>
        <v>452Contributivo86</v>
      </c>
      <c r="B1903" s="1">
        <v>452</v>
      </c>
      <c r="C1903" s="1" t="s">
        <v>68</v>
      </c>
      <c r="D1903" s="1" t="s">
        <v>98</v>
      </c>
      <c r="E1903" s="1">
        <v>1.6960655836956413E-7</v>
      </c>
      <c r="F1903" s="1">
        <f>VLOOKUP(B1903,nombres!A:C,3,0)</f>
        <v>100000</v>
      </c>
      <c r="G1903" s="1">
        <f t="shared" si="59"/>
        <v>1.6960655836956412E-2</v>
      </c>
    </row>
    <row r="1904" spans="1:7">
      <c r="A1904" s="1" t="str">
        <f t="shared" si="58"/>
        <v>452Contributivo88</v>
      </c>
      <c r="B1904" s="1">
        <v>452</v>
      </c>
      <c r="C1904" s="1" t="s">
        <v>68</v>
      </c>
      <c r="D1904" s="1" t="s">
        <v>99</v>
      </c>
      <c r="E1904" s="1">
        <v>0</v>
      </c>
      <c r="F1904" s="1">
        <f>VLOOKUP(B1904,nombres!A:C,3,0)</f>
        <v>100000</v>
      </c>
      <c r="G1904" s="1">
        <f t="shared" si="59"/>
        <v>0</v>
      </c>
    </row>
    <row r="1905" spans="1:7">
      <c r="A1905" s="1" t="str">
        <f t="shared" si="58"/>
        <v>452Contributivo91</v>
      </c>
      <c r="B1905" s="1">
        <v>452</v>
      </c>
      <c r="C1905" s="1" t="s">
        <v>68</v>
      </c>
      <c r="D1905" s="1" t="s">
        <v>100</v>
      </c>
      <c r="E1905" s="1">
        <v>0</v>
      </c>
      <c r="F1905" s="1">
        <f>VLOOKUP(B1905,nombres!A:C,3,0)</f>
        <v>100000</v>
      </c>
      <c r="G1905" s="1">
        <f t="shared" si="59"/>
        <v>0</v>
      </c>
    </row>
    <row r="1906" spans="1:7">
      <c r="A1906" s="1" t="str">
        <f t="shared" si="58"/>
        <v>452Contributivo94</v>
      </c>
      <c r="B1906" s="1">
        <v>452</v>
      </c>
      <c r="C1906" s="1" t="s">
        <v>68</v>
      </c>
      <c r="D1906" s="1" t="s">
        <v>101</v>
      </c>
      <c r="E1906" s="1">
        <v>0</v>
      </c>
      <c r="F1906" s="1">
        <f>VLOOKUP(B1906,nombres!A:C,3,0)</f>
        <v>100000</v>
      </c>
      <c r="G1906" s="1">
        <f t="shared" si="59"/>
        <v>0</v>
      </c>
    </row>
    <row r="1907" spans="1:7">
      <c r="A1907" s="1" t="str">
        <f t="shared" si="58"/>
        <v>452Contributivo95</v>
      </c>
      <c r="B1907" s="1">
        <v>452</v>
      </c>
      <c r="C1907" s="1" t="s">
        <v>68</v>
      </c>
      <c r="D1907" s="1" t="s">
        <v>102</v>
      </c>
      <c r="E1907" s="1">
        <v>0</v>
      </c>
      <c r="F1907" s="1">
        <f>VLOOKUP(B1907,nombres!A:C,3,0)</f>
        <v>100000</v>
      </c>
      <c r="G1907" s="1">
        <f t="shared" si="59"/>
        <v>0</v>
      </c>
    </row>
    <row r="1908" spans="1:7">
      <c r="A1908" s="1" t="str">
        <f t="shared" si="58"/>
        <v>452Contributivo97</v>
      </c>
      <c r="B1908" s="1">
        <v>452</v>
      </c>
      <c r="C1908" s="1" t="s">
        <v>68</v>
      </c>
      <c r="D1908" s="1" t="s">
        <v>103</v>
      </c>
      <c r="E1908" s="1">
        <v>0</v>
      </c>
      <c r="F1908" s="1">
        <f>VLOOKUP(B1908,nombres!A:C,3,0)</f>
        <v>100000</v>
      </c>
      <c r="G1908" s="1">
        <f t="shared" si="59"/>
        <v>0</v>
      </c>
    </row>
    <row r="1909" spans="1:7">
      <c r="A1909" s="1" t="str">
        <f t="shared" si="58"/>
        <v>452Contributivo99</v>
      </c>
      <c r="B1909" s="1">
        <v>452</v>
      </c>
      <c r="C1909" s="1" t="s">
        <v>68</v>
      </c>
      <c r="D1909" s="1" t="s">
        <v>104</v>
      </c>
      <c r="E1909" s="1">
        <v>0</v>
      </c>
      <c r="F1909" s="1">
        <f>VLOOKUP(B1909,nombres!A:C,3,0)</f>
        <v>100000</v>
      </c>
      <c r="G1909" s="1">
        <f t="shared" si="59"/>
        <v>0</v>
      </c>
    </row>
    <row r="1910" spans="1:7">
      <c r="A1910" s="1" t="str">
        <f t="shared" si="58"/>
        <v>452Subsidiado00</v>
      </c>
      <c r="B1910" s="1">
        <v>452</v>
      </c>
      <c r="C1910" s="1" t="s">
        <v>105</v>
      </c>
      <c r="D1910" s="1" t="s">
        <v>69</v>
      </c>
      <c r="E1910" s="1">
        <v>0</v>
      </c>
      <c r="F1910" s="1">
        <f>VLOOKUP(B1910,nombres!A:C,3,0)</f>
        <v>100000</v>
      </c>
      <c r="G1910" s="1">
        <f t="shared" si="59"/>
        <v>0</v>
      </c>
    </row>
    <row r="1911" spans="1:7">
      <c r="A1911" s="1" t="str">
        <f t="shared" si="58"/>
        <v>452Subsidiado01</v>
      </c>
      <c r="B1911" s="1">
        <v>452</v>
      </c>
      <c r="C1911" s="1" t="s">
        <v>105</v>
      </c>
      <c r="D1911" s="1" t="s">
        <v>70</v>
      </c>
      <c r="E1911" s="1">
        <v>0</v>
      </c>
      <c r="F1911" s="1">
        <f>VLOOKUP(B1911,nombres!A:C,3,0)</f>
        <v>100000</v>
      </c>
      <c r="G1911" s="1">
        <f t="shared" si="59"/>
        <v>0</v>
      </c>
    </row>
    <row r="1912" spans="1:7">
      <c r="A1912" s="1" t="str">
        <f t="shared" si="58"/>
        <v>452Subsidiado05</v>
      </c>
      <c r="B1912" s="1">
        <v>452</v>
      </c>
      <c r="C1912" s="1" t="s">
        <v>105</v>
      </c>
      <c r="D1912" s="1" t="s">
        <v>71</v>
      </c>
      <c r="E1912" s="1">
        <v>4.8081510660190762E-6</v>
      </c>
      <c r="F1912" s="1">
        <f>VLOOKUP(B1912,nombres!A:C,3,0)</f>
        <v>100000</v>
      </c>
      <c r="G1912" s="1">
        <f t="shared" si="59"/>
        <v>0.48081510660190763</v>
      </c>
    </row>
    <row r="1913" spans="1:7">
      <c r="A1913" s="1" t="str">
        <f t="shared" si="58"/>
        <v>452Subsidiado08</v>
      </c>
      <c r="B1913" s="1">
        <v>452</v>
      </c>
      <c r="C1913" s="1" t="s">
        <v>105</v>
      </c>
      <c r="D1913" s="1" t="s">
        <v>72</v>
      </c>
      <c r="E1913" s="1">
        <v>9.5649547433104352E-7</v>
      </c>
      <c r="F1913" s="1">
        <f>VLOOKUP(B1913,nombres!A:C,3,0)</f>
        <v>100000</v>
      </c>
      <c r="G1913" s="1">
        <f t="shared" si="59"/>
        <v>9.5649547433104345E-2</v>
      </c>
    </row>
    <row r="1914" spans="1:7">
      <c r="A1914" s="1" t="str">
        <f t="shared" si="58"/>
        <v>452Subsidiado11</v>
      </c>
      <c r="B1914" s="1">
        <v>452</v>
      </c>
      <c r="C1914" s="1" t="s">
        <v>105</v>
      </c>
      <c r="D1914" s="1" t="s">
        <v>73</v>
      </c>
      <c r="E1914" s="1">
        <v>8.6081205346885251E-7</v>
      </c>
      <c r="F1914" s="1">
        <f>VLOOKUP(B1914,nombres!A:C,3,0)</f>
        <v>100000</v>
      </c>
      <c r="G1914" s="1">
        <f t="shared" si="59"/>
        <v>8.6081205346885251E-2</v>
      </c>
    </row>
    <row r="1915" spans="1:7">
      <c r="A1915" s="1" t="str">
        <f t="shared" si="58"/>
        <v>452Subsidiado13</v>
      </c>
      <c r="B1915" s="1">
        <v>452</v>
      </c>
      <c r="C1915" s="1" t="s">
        <v>105</v>
      </c>
      <c r="D1915" s="1" t="s">
        <v>74</v>
      </c>
      <c r="E1915" s="1">
        <v>1.7228794519043046E-6</v>
      </c>
      <c r="F1915" s="1">
        <f>VLOOKUP(B1915,nombres!A:C,3,0)</f>
        <v>100000</v>
      </c>
      <c r="G1915" s="1">
        <f t="shared" si="59"/>
        <v>0.17228794519043045</v>
      </c>
    </row>
    <row r="1916" spans="1:7">
      <c r="A1916" s="1" t="str">
        <f t="shared" si="58"/>
        <v>452Subsidiado15</v>
      </c>
      <c r="B1916" s="1">
        <v>452</v>
      </c>
      <c r="C1916" s="1" t="s">
        <v>105</v>
      </c>
      <c r="D1916" s="1" t="s">
        <v>75</v>
      </c>
      <c r="E1916" s="1">
        <v>1.4589003671426508E-6</v>
      </c>
      <c r="F1916" s="1">
        <f>VLOOKUP(B1916,nombres!A:C,3,0)</f>
        <v>100000</v>
      </c>
      <c r="G1916" s="1">
        <f t="shared" si="59"/>
        <v>0.14589003671426509</v>
      </c>
    </row>
    <row r="1917" spans="1:7">
      <c r="A1917" s="1" t="str">
        <f t="shared" si="58"/>
        <v>452Subsidiado17</v>
      </c>
      <c r="B1917" s="1">
        <v>452</v>
      </c>
      <c r="C1917" s="1" t="s">
        <v>105</v>
      </c>
      <c r="D1917" s="1" t="s">
        <v>76</v>
      </c>
      <c r="E1917" s="1">
        <v>1.6764140161000538E-6</v>
      </c>
      <c r="F1917" s="1">
        <f>VLOOKUP(B1917,nombres!A:C,3,0)</f>
        <v>100000</v>
      </c>
      <c r="G1917" s="1">
        <f t="shared" si="59"/>
        <v>0.16764140161000537</v>
      </c>
    </row>
    <row r="1918" spans="1:7">
      <c r="A1918" s="1" t="str">
        <f t="shared" si="58"/>
        <v>452Subsidiado18</v>
      </c>
      <c r="B1918" s="1">
        <v>452</v>
      </c>
      <c r="C1918" s="1" t="s">
        <v>105</v>
      </c>
      <c r="D1918" s="1" t="s">
        <v>77</v>
      </c>
      <c r="E1918" s="1">
        <v>4.9448732926821539E-7</v>
      </c>
      <c r="F1918" s="1">
        <f>VLOOKUP(B1918,nombres!A:C,3,0)</f>
        <v>100000</v>
      </c>
      <c r="G1918" s="1">
        <f t="shared" si="59"/>
        <v>4.9448732926821538E-2</v>
      </c>
    </row>
    <row r="1919" spans="1:7">
      <c r="A1919" s="1" t="str">
        <f t="shared" si="58"/>
        <v>452Subsidiado19</v>
      </c>
      <c r="B1919" s="1">
        <v>452</v>
      </c>
      <c r="C1919" s="1" t="s">
        <v>105</v>
      </c>
      <c r="D1919" s="1" t="s">
        <v>78</v>
      </c>
      <c r="E1919" s="1">
        <v>4.032377552218917E-6</v>
      </c>
      <c r="F1919" s="1">
        <f>VLOOKUP(B1919,nombres!A:C,3,0)</f>
        <v>100000</v>
      </c>
      <c r="G1919" s="1">
        <f t="shared" si="59"/>
        <v>0.4032377552218917</v>
      </c>
    </row>
    <row r="1920" spans="1:7">
      <c r="A1920" s="1" t="str">
        <f t="shared" si="58"/>
        <v>452Subsidiado20</v>
      </c>
      <c r="B1920" s="1">
        <v>452</v>
      </c>
      <c r="C1920" s="1" t="s">
        <v>105</v>
      </c>
      <c r="D1920" s="1" t="s">
        <v>79</v>
      </c>
      <c r="E1920" s="1">
        <v>1.6939678310131329E-6</v>
      </c>
      <c r="F1920" s="1">
        <f>VLOOKUP(B1920,nombres!A:C,3,0)</f>
        <v>100000</v>
      </c>
      <c r="G1920" s="1">
        <f t="shared" si="59"/>
        <v>0.16939678310131329</v>
      </c>
    </row>
    <row r="1921" spans="1:7">
      <c r="A1921" s="1" t="str">
        <f t="shared" si="58"/>
        <v>452Subsidiado23</v>
      </c>
      <c r="B1921" s="1">
        <v>452</v>
      </c>
      <c r="C1921" s="1" t="s">
        <v>105</v>
      </c>
      <c r="D1921" s="1" t="s">
        <v>80</v>
      </c>
      <c r="E1921" s="1">
        <v>1.4969624381255844E-6</v>
      </c>
      <c r="F1921" s="1">
        <f>VLOOKUP(B1921,nombres!A:C,3,0)</f>
        <v>100000</v>
      </c>
      <c r="G1921" s="1">
        <f t="shared" si="59"/>
        <v>0.14969624381255844</v>
      </c>
    </row>
    <row r="1922" spans="1:7">
      <c r="A1922" s="1" t="str">
        <f t="shared" si="58"/>
        <v>452Subsidiado25</v>
      </c>
      <c r="B1922" s="1">
        <v>452</v>
      </c>
      <c r="C1922" s="1" t="s">
        <v>105</v>
      </c>
      <c r="D1922" s="1" t="s">
        <v>81</v>
      </c>
      <c r="E1922" s="1">
        <v>1.5208589938793315E-6</v>
      </c>
      <c r="F1922" s="1">
        <f>VLOOKUP(B1922,nombres!A:C,3,0)</f>
        <v>100000</v>
      </c>
      <c r="G1922" s="1">
        <f t="shared" si="59"/>
        <v>0.15208589938793315</v>
      </c>
    </row>
    <row r="1923" spans="1:7">
      <c r="A1923" s="1" t="str">
        <f t="shared" ref="A1923:A1986" si="60">CONCATENATE(B1923,C1923,D1923)</f>
        <v>452Subsidiado27</v>
      </c>
      <c r="B1923" s="1">
        <v>452</v>
      </c>
      <c r="C1923" s="1" t="s">
        <v>105</v>
      </c>
      <c r="D1923" s="1" t="s">
        <v>82</v>
      </c>
      <c r="E1923" s="1">
        <v>2.9061728525461804E-7</v>
      </c>
      <c r="F1923" s="1">
        <f>VLOOKUP(B1923,nombres!A:C,3,0)</f>
        <v>100000</v>
      </c>
      <c r="G1923" s="1">
        <f t="shared" ref="G1923:G1986" si="61">E1923*F1923</f>
        <v>2.9061728525461804E-2</v>
      </c>
    </row>
    <row r="1924" spans="1:7">
      <c r="A1924" s="1" t="str">
        <f t="shared" si="60"/>
        <v>452Subsidiado41</v>
      </c>
      <c r="B1924" s="1">
        <v>452</v>
      </c>
      <c r="C1924" s="1" t="s">
        <v>105</v>
      </c>
      <c r="D1924" s="1" t="s">
        <v>83</v>
      </c>
      <c r="E1924" s="1">
        <v>1.4748231883660035E-6</v>
      </c>
      <c r="F1924" s="1">
        <f>VLOOKUP(B1924,nombres!A:C,3,0)</f>
        <v>100000</v>
      </c>
      <c r="G1924" s="1">
        <f t="shared" si="61"/>
        <v>0.14748231883660035</v>
      </c>
    </row>
    <row r="1925" spans="1:7">
      <c r="A1925" s="1" t="str">
        <f t="shared" si="60"/>
        <v>452Subsidiado44</v>
      </c>
      <c r="B1925" s="1">
        <v>452</v>
      </c>
      <c r="C1925" s="1" t="s">
        <v>105</v>
      </c>
      <c r="D1925" s="1" t="s">
        <v>84</v>
      </c>
      <c r="E1925" s="1">
        <v>1.2259843415830946E-6</v>
      </c>
      <c r="F1925" s="1">
        <f>VLOOKUP(B1925,nombres!A:C,3,0)</f>
        <v>100000</v>
      </c>
      <c r="G1925" s="1">
        <f t="shared" si="61"/>
        <v>0.12259843415830946</v>
      </c>
    </row>
    <row r="1926" spans="1:7">
      <c r="A1926" s="1" t="str">
        <f t="shared" si="60"/>
        <v>452Subsidiado47</v>
      </c>
      <c r="B1926" s="1">
        <v>452</v>
      </c>
      <c r="C1926" s="1" t="s">
        <v>105</v>
      </c>
      <c r="D1926" s="1" t="s">
        <v>85</v>
      </c>
      <c r="E1926" s="1">
        <v>1.8148573299221179E-6</v>
      </c>
      <c r="F1926" s="1">
        <f>VLOOKUP(B1926,nombres!A:C,3,0)</f>
        <v>100000</v>
      </c>
      <c r="G1926" s="1">
        <f t="shared" si="61"/>
        <v>0.1814857329922118</v>
      </c>
    </row>
    <row r="1927" spans="1:7">
      <c r="A1927" s="1" t="str">
        <f t="shared" si="60"/>
        <v>452Subsidiado50</v>
      </c>
      <c r="B1927" s="1">
        <v>452</v>
      </c>
      <c r="C1927" s="1" t="s">
        <v>105</v>
      </c>
      <c r="D1927" s="1" t="s">
        <v>86</v>
      </c>
      <c r="E1927" s="1">
        <v>8.8814954936373877E-8</v>
      </c>
      <c r="F1927" s="1">
        <f>VLOOKUP(B1927,nombres!A:C,3,0)</f>
        <v>100000</v>
      </c>
      <c r="G1927" s="1">
        <f t="shared" si="61"/>
        <v>8.8814954936373876E-3</v>
      </c>
    </row>
    <row r="1928" spans="1:7">
      <c r="A1928" s="1" t="str">
        <f t="shared" si="60"/>
        <v>452Subsidiado52</v>
      </c>
      <c r="B1928" s="1">
        <v>452</v>
      </c>
      <c r="C1928" s="1" t="s">
        <v>105</v>
      </c>
      <c r="D1928" s="1" t="s">
        <v>87</v>
      </c>
      <c r="E1928" s="1">
        <v>3.585985959805353E-6</v>
      </c>
      <c r="F1928" s="1">
        <f>VLOOKUP(B1928,nombres!A:C,3,0)</f>
        <v>100000</v>
      </c>
      <c r="G1928" s="1">
        <f t="shared" si="61"/>
        <v>0.35859859598053528</v>
      </c>
    </row>
    <row r="1929" spans="1:7">
      <c r="A1929" s="1" t="str">
        <f t="shared" si="60"/>
        <v>452Subsidiado54</v>
      </c>
      <c r="B1929" s="1">
        <v>452</v>
      </c>
      <c r="C1929" s="1" t="s">
        <v>105</v>
      </c>
      <c r="D1929" s="1" t="s">
        <v>88</v>
      </c>
      <c r="E1929" s="1">
        <v>2.4327455910266442E-6</v>
      </c>
      <c r="F1929" s="1">
        <f>VLOOKUP(B1929,nombres!A:C,3,0)</f>
        <v>100000</v>
      </c>
      <c r="G1929" s="1">
        <f t="shared" si="61"/>
        <v>0.24327455910266441</v>
      </c>
    </row>
    <row r="1930" spans="1:7">
      <c r="A1930" s="1" t="str">
        <f t="shared" si="60"/>
        <v>452Subsidiado63</v>
      </c>
      <c r="B1930" s="1">
        <v>452</v>
      </c>
      <c r="C1930" s="1" t="s">
        <v>105</v>
      </c>
      <c r="D1930" s="1" t="s">
        <v>89</v>
      </c>
      <c r="E1930" s="1">
        <v>8.7718328985083114E-7</v>
      </c>
      <c r="F1930" s="1">
        <f>VLOOKUP(B1930,nombres!A:C,3,0)</f>
        <v>100000</v>
      </c>
      <c r="G1930" s="1">
        <f t="shared" si="61"/>
        <v>8.771832898508311E-2</v>
      </c>
    </row>
    <row r="1931" spans="1:7">
      <c r="A1931" s="1" t="str">
        <f t="shared" si="60"/>
        <v>452Subsidiado66</v>
      </c>
      <c r="B1931" s="1">
        <v>452</v>
      </c>
      <c r="C1931" s="1" t="s">
        <v>105</v>
      </c>
      <c r="D1931" s="1" t="s">
        <v>90</v>
      </c>
      <c r="E1931" s="1">
        <v>8.0321794294220437E-7</v>
      </c>
      <c r="F1931" s="1">
        <f>VLOOKUP(B1931,nombres!A:C,3,0)</f>
        <v>100000</v>
      </c>
      <c r="G1931" s="1">
        <f t="shared" si="61"/>
        <v>8.0321794294220442E-2</v>
      </c>
    </row>
    <row r="1932" spans="1:7">
      <c r="A1932" s="1" t="str">
        <f t="shared" si="60"/>
        <v>452Subsidiado68</v>
      </c>
      <c r="B1932" s="1">
        <v>452</v>
      </c>
      <c r="C1932" s="1" t="s">
        <v>105</v>
      </c>
      <c r="D1932" s="1" t="s">
        <v>91</v>
      </c>
      <c r="E1932" s="1">
        <v>9.7442655519829298E-7</v>
      </c>
      <c r="F1932" s="1">
        <f>VLOOKUP(B1932,nombres!A:C,3,0)</f>
        <v>100000</v>
      </c>
      <c r="G1932" s="1">
        <f t="shared" si="61"/>
        <v>9.7442655519829294E-2</v>
      </c>
    </row>
    <row r="1933" spans="1:7">
      <c r="A1933" s="1" t="str">
        <f t="shared" si="60"/>
        <v>452Subsidiado70</v>
      </c>
      <c r="B1933" s="1">
        <v>452</v>
      </c>
      <c r="C1933" s="1" t="s">
        <v>105</v>
      </c>
      <c r="D1933" s="1" t="s">
        <v>92</v>
      </c>
      <c r="E1933" s="1">
        <v>8.295310895886416E-7</v>
      </c>
      <c r="F1933" s="1">
        <f>VLOOKUP(B1933,nombres!A:C,3,0)</f>
        <v>100000</v>
      </c>
      <c r="G1933" s="1">
        <f t="shared" si="61"/>
        <v>8.2953108958864166E-2</v>
      </c>
    </row>
    <row r="1934" spans="1:7">
      <c r="A1934" s="1" t="str">
        <f t="shared" si="60"/>
        <v>452Subsidiado73</v>
      </c>
      <c r="B1934" s="1">
        <v>452</v>
      </c>
      <c r="C1934" s="1" t="s">
        <v>105</v>
      </c>
      <c r="D1934" s="1" t="s">
        <v>93</v>
      </c>
      <c r="E1934" s="1">
        <v>1.7131175053019961E-6</v>
      </c>
      <c r="F1934" s="1">
        <f>VLOOKUP(B1934,nombres!A:C,3,0)</f>
        <v>100000</v>
      </c>
      <c r="G1934" s="1">
        <f t="shared" si="61"/>
        <v>0.17131175053019962</v>
      </c>
    </row>
    <row r="1935" spans="1:7">
      <c r="A1935" s="1" t="str">
        <f t="shared" si="60"/>
        <v>452Subsidiado76</v>
      </c>
      <c r="B1935" s="1">
        <v>452</v>
      </c>
      <c r="C1935" s="1" t="s">
        <v>105</v>
      </c>
      <c r="D1935" s="1" t="s">
        <v>94</v>
      </c>
      <c r="E1935" s="1">
        <v>2.8981814658524303E-6</v>
      </c>
      <c r="F1935" s="1">
        <f>VLOOKUP(B1935,nombres!A:C,3,0)</f>
        <v>100000</v>
      </c>
      <c r="G1935" s="1">
        <f t="shared" si="61"/>
        <v>0.28981814658524302</v>
      </c>
    </row>
    <row r="1936" spans="1:7">
      <c r="A1936" s="1" t="str">
        <f t="shared" si="60"/>
        <v>452Subsidiado80</v>
      </c>
      <c r="B1936" s="1">
        <v>452</v>
      </c>
      <c r="C1936" s="1" t="s">
        <v>105</v>
      </c>
      <c r="D1936" s="1" t="s">
        <v>95</v>
      </c>
      <c r="E1936" s="1">
        <v>0</v>
      </c>
      <c r="F1936" s="1">
        <f>VLOOKUP(B1936,nombres!A:C,3,0)</f>
        <v>100000</v>
      </c>
      <c r="G1936" s="1">
        <f t="shared" si="61"/>
        <v>0</v>
      </c>
    </row>
    <row r="1937" spans="1:7">
      <c r="A1937" s="1" t="str">
        <f t="shared" si="60"/>
        <v>452Subsidiado81</v>
      </c>
      <c r="B1937" s="1">
        <v>452</v>
      </c>
      <c r="C1937" s="1" t="s">
        <v>105</v>
      </c>
      <c r="D1937" s="1" t="s">
        <v>96</v>
      </c>
      <c r="E1937" s="1">
        <v>3.0311973858213825E-7</v>
      </c>
      <c r="F1937" s="1">
        <f>VLOOKUP(B1937,nombres!A:C,3,0)</f>
        <v>100000</v>
      </c>
      <c r="G1937" s="1">
        <f t="shared" si="61"/>
        <v>3.0311973858213825E-2</v>
      </c>
    </row>
    <row r="1938" spans="1:7">
      <c r="A1938" s="1" t="str">
        <f t="shared" si="60"/>
        <v>452Subsidiado85</v>
      </c>
      <c r="B1938" s="1">
        <v>452</v>
      </c>
      <c r="C1938" s="1" t="s">
        <v>105</v>
      </c>
      <c r="D1938" s="1" t="s">
        <v>97</v>
      </c>
      <c r="E1938" s="1">
        <v>2.6715382708389006E-7</v>
      </c>
      <c r="F1938" s="1">
        <f>VLOOKUP(B1938,nombres!A:C,3,0)</f>
        <v>100000</v>
      </c>
      <c r="G1938" s="1">
        <f t="shared" si="61"/>
        <v>2.6715382708389006E-2</v>
      </c>
    </row>
    <row r="1939" spans="1:7">
      <c r="A1939" s="1" t="str">
        <f t="shared" si="60"/>
        <v>452Subsidiado86</v>
      </c>
      <c r="B1939" s="1">
        <v>452</v>
      </c>
      <c r="C1939" s="1" t="s">
        <v>105</v>
      </c>
      <c r="D1939" s="1" t="s">
        <v>98</v>
      </c>
      <c r="E1939" s="1">
        <v>1.1640465385606526E-6</v>
      </c>
      <c r="F1939" s="1">
        <f>VLOOKUP(B1939,nombres!A:C,3,0)</f>
        <v>100000</v>
      </c>
      <c r="G1939" s="1">
        <f t="shared" si="61"/>
        <v>0.11640465385606526</v>
      </c>
    </row>
    <row r="1940" spans="1:7">
      <c r="A1940" s="1" t="str">
        <f t="shared" si="60"/>
        <v>452Subsidiado88</v>
      </c>
      <c r="B1940" s="1">
        <v>452</v>
      </c>
      <c r="C1940" s="1" t="s">
        <v>105</v>
      </c>
      <c r="D1940" s="1" t="s">
        <v>99</v>
      </c>
      <c r="E1940" s="1">
        <v>0</v>
      </c>
      <c r="F1940" s="1">
        <f>VLOOKUP(B1940,nombres!A:C,3,0)</f>
        <v>100000</v>
      </c>
      <c r="G1940" s="1">
        <f t="shared" si="61"/>
        <v>0</v>
      </c>
    </row>
    <row r="1941" spans="1:7">
      <c r="A1941" s="1" t="str">
        <f t="shared" si="60"/>
        <v>452Subsidiado91</v>
      </c>
      <c r="B1941" s="1">
        <v>452</v>
      </c>
      <c r="C1941" s="1" t="s">
        <v>105</v>
      </c>
      <c r="D1941" s="1" t="s">
        <v>100</v>
      </c>
      <c r="E1941" s="1">
        <v>1.3183682542095393E-7</v>
      </c>
      <c r="F1941" s="1">
        <f>VLOOKUP(B1941,nombres!A:C,3,0)</f>
        <v>100000</v>
      </c>
      <c r="G1941" s="1">
        <f t="shared" si="61"/>
        <v>1.3183682542095393E-2</v>
      </c>
    </row>
    <row r="1942" spans="1:7">
      <c r="A1942" s="1" t="str">
        <f t="shared" si="60"/>
        <v>452Subsidiado94</v>
      </c>
      <c r="B1942" s="1">
        <v>452</v>
      </c>
      <c r="C1942" s="1" t="s">
        <v>105</v>
      </c>
      <c r="D1942" s="1" t="s">
        <v>101</v>
      </c>
      <c r="E1942" s="1">
        <v>4.9638043666838098E-8</v>
      </c>
      <c r="F1942" s="1">
        <f>VLOOKUP(B1942,nombres!A:C,3,0)</f>
        <v>100000</v>
      </c>
      <c r="G1942" s="1">
        <f t="shared" si="61"/>
        <v>4.9638043666838097E-3</v>
      </c>
    </row>
    <row r="1943" spans="1:7">
      <c r="A1943" s="1" t="str">
        <f t="shared" si="60"/>
        <v>452Subsidiado95</v>
      </c>
      <c r="B1943" s="1">
        <v>452</v>
      </c>
      <c r="C1943" s="1" t="s">
        <v>105</v>
      </c>
      <c r="D1943" s="1" t="s">
        <v>102</v>
      </c>
      <c r="E1943" s="1">
        <v>1.7561101991138314E-7</v>
      </c>
      <c r="F1943" s="1">
        <f>VLOOKUP(B1943,nombres!A:C,3,0)</f>
        <v>100000</v>
      </c>
      <c r="G1943" s="1">
        <f t="shared" si="61"/>
        <v>1.7561101991138313E-2</v>
      </c>
    </row>
    <row r="1944" spans="1:7">
      <c r="A1944" s="1" t="str">
        <f t="shared" si="60"/>
        <v>452Subsidiado97</v>
      </c>
      <c r="B1944" s="1">
        <v>452</v>
      </c>
      <c r="C1944" s="1" t="s">
        <v>105</v>
      </c>
      <c r="D1944" s="1" t="s">
        <v>103</v>
      </c>
      <c r="E1944" s="1">
        <v>0</v>
      </c>
      <c r="F1944" s="1">
        <f>VLOOKUP(B1944,nombres!A:C,3,0)</f>
        <v>100000</v>
      </c>
      <c r="G1944" s="1">
        <f t="shared" si="61"/>
        <v>0</v>
      </c>
    </row>
    <row r="1945" spans="1:7">
      <c r="A1945" s="1" t="str">
        <f t="shared" si="60"/>
        <v>452Subsidiado99</v>
      </c>
      <c r="B1945" s="1">
        <v>452</v>
      </c>
      <c r="C1945" s="1" t="s">
        <v>105</v>
      </c>
      <c r="D1945" s="1" t="s">
        <v>104</v>
      </c>
      <c r="E1945" s="1">
        <v>3.6554938685393186E-8</v>
      </c>
      <c r="F1945" s="1">
        <f>VLOOKUP(B1945,nombres!A:C,3,0)</f>
        <v>100000</v>
      </c>
      <c r="G1945" s="1">
        <f t="shared" si="61"/>
        <v>3.6554938685393187E-3</v>
      </c>
    </row>
    <row r="1946" spans="1:7">
      <c r="A1946" s="1" t="str">
        <f t="shared" si="60"/>
        <v>455Contributivo00</v>
      </c>
      <c r="B1946" s="1">
        <v>455</v>
      </c>
      <c r="C1946" s="1" t="s">
        <v>68</v>
      </c>
      <c r="D1946" s="1" t="s">
        <v>69</v>
      </c>
      <c r="E1946" s="1">
        <v>0</v>
      </c>
      <c r="F1946" s="1">
        <f>VLOOKUP(B1946,nombres!A:C,3,0)</f>
        <v>100000</v>
      </c>
      <c r="G1946" s="1">
        <f t="shared" si="61"/>
        <v>0</v>
      </c>
    </row>
    <row r="1947" spans="1:7">
      <c r="A1947" s="1" t="str">
        <f t="shared" si="60"/>
        <v>455Contributivo01</v>
      </c>
      <c r="B1947" s="1">
        <v>455</v>
      </c>
      <c r="C1947" s="1" t="s">
        <v>68</v>
      </c>
      <c r="D1947" s="1" t="s">
        <v>70</v>
      </c>
      <c r="E1947" s="1">
        <v>0</v>
      </c>
      <c r="F1947" s="1">
        <f>VLOOKUP(B1947,nombres!A:C,3,0)</f>
        <v>100000</v>
      </c>
      <c r="G1947" s="1">
        <f t="shared" si="61"/>
        <v>0</v>
      </c>
    </row>
    <row r="1948" spans="1:7">
      <c r="A1948" s="1" t="str">
        <f t="shared" si="60"/>
        <v>455Contributivo05</v>
      </c>
      <c r="B1948" s="1">
        <v>455</v>
      </c>
      <c r="C1948" s="1" t="s">
        <v>68</v>
      </c>
      <c r="D1948" s="1" t="s">
        <v>71</v>
      </c>
      <c r="E1948" s="1">
        <v>2.9401025037393017E-6</v>
      </c>
      <c r="F1948" s="1">
        <f>VLOOKUP(B1948,nombres!A:C,3,0)</f>
        <v>100000</v>
      </c>
      <c r="G1948" s="1">
        <f t="shared" si="61"/>
        <v>0.29401025037393019</v>
      </c>
    </row>
    <row r="1949" spans="1:7">
      <c r="A1949" s="1" t="str">
        <f t="shared" si="60"/>
        <v>455Contributivo08</v>
      </c>
      <c r="B1949" s="1">
        <v>455</v>
      </c>
      <c r="C1949" s="1" t="s">
        <v>68</v>
      </c>
      <c r="D1949" s="1" t="s">
        <v>72</v>
      </c>
      <c r="E1949" s="1">
        <v>5.7357498642292779E-7</v>
      </c>
      <c r="F1949" s="1">
        <f>VLOOKUP(B1949,nombres!A:C,3,0)</f>
        <v>100000</v>
      </c>
      <c r="G1949" s="1">
        <f t="shared" si="61"/>
        <v>5.7357498642292781E-2</v>
      </c>
    </row>
    <row r="1950" spans="1:7">
      <c r="A1950" s="1" t="str">
        <f t="shared" si="60"/>
        <v>455Contributivo11</v>
      </c>
      <c r="B1950" s="1">
        <v>455</v>
      </c>
      <c r="C1950" s="1" t="s">
        <v>68</v>
      </c>
      <c r="D1950" s="1" t="s">
        <v>73</v>
      </c>
      <c r="E1950" s="1">
        <v>3.4426487485247163E-7</v>
      </c>
      <c r="F1950" s="1">
        <f>VLOOKUP(B1950,nombres!A:C,3,0)</f>
        <v>100000</v>
      </c>
      <c r="G1950" s="1">
        <f t="shared" si="61"/>
        <v>3.4426487485247161E-2</v>
      </c>
    </row>
    <row r="1951" spans="1:7">
      <c r="A1951" s="1" t="str">
        <f t="shared" si="60"/>
        <v>455Contributivo13</v>
      </c>
      <c r="B1951" s="1">
        <v>455</v>
      </c>
      <c r="C1951" s="1" t="s">
        <v>68</v>
      </c>
      <c r="D1951" s="1" t="s">
        <v>74</v>
      </c>
      <c r="E1951" s="1">
        <v>2.7945758940299364E-7</v>
      </c>
      <c r="F1951" s="1">
        <f>VLOOKUP(B1951,nombres!A:C,3,0)</f>
        <v>100000</v>
      </c>
      <c r="G1951" s="1">
        <f t="shared" si="61"/>
        <v>2.7945758940299364E-2</v>
      </c>
    </row>
    <row r="1952" spans="1:7">
      <c r="A1952" s="1" t="str">
        <f t="shared" si="60"/>
        <v>455Contributivo15</v>
      </c>
      <c r="B1952" s="1">
        <v>455</v>
      </c>
      <c r="C1952" s="1" t="s">
        <v>68</v>
      </c>
      <c r="D1952" s="1" t="s">
        <v>75</v>
      </c>
      <c r="E1952" s="1">
        <v>7.7642823754230306E-8</v>
      </c>
      <c r="F1952" s="1">
        <f>VLOOKUP(B1952,nombres!A:C,3,0)</f>
        <v>100000</v>
      </c>
      <c r="G1952" s="1">
        <f t="shared" si="61"/>
        <v>7.7642823754230303E-3</v>
      </c>
    </row>
    <row r="1953" spans="1:7">
      <c r="A1953" s="1" t="str">
        <f t="shared" si="60"/>
        <v>455Contributivo17</v>
      </c>
      <c r="B1953" s="1">
        <v>455</v>
      </c>
      <c r="C1953" s="1" t="s">
        <v>68</v>
      </c>
      <c r="D1953" s="1" t="s">
        <v>76</v>
      </c>
      <c r="E1953" s="1">
        <v>1.506774889539992E-7</v>
      </c>
      <c r="F1953" s="1">
        <f>VLOOKUP(B1953,nombres!A:C,3,0)</f>
        <v>100000</v>
      </c>
      <c r="G1953" s="1">
        <f t="shared" si="61"/>
        <v>1.506774889539992E-2</v>
      </c>
    </row>
    <row r="1954" spans="1:7">
      <c r="A1954" s="1" t="str">
        <f t="shared" si="60"/>
        <v>455Contributivo18</v>
      </c>
      <c r="B1954" s="1">
        <v>455</v>
      </c>
      <c r="C1954" s="1" t="s">
        <v>68</v>
      </c>
      <c r="D1954" s="1" t="s">
        <v>77</v>
      </c>
      <c r="E1954" s="1">
        <v>1.0669175214938167E-7</v>
      </c>
      <c r="F1954" s="1">
        <f>VLOOKUP(B1954,nombres!A:C,3,0)</f>
        <v>100000</v>
      </c>
      <c r="G1954" s="1">
        <f t="shared" si="61"/>
        <v>1.0669175214938167E-2</v>
      </c>
    </row>
    <row r="1955" spans="1:7">
      <c r="A1955" s="1" t="str">
        <f t="shared" si="60"/>
        <v>455Contributivo19</v>
      </c>
      <c r="B1955" s="1">
        <v>455</v>
      </c>
      <c r="C1955" s="1" t="s">
        <v>68</v>
      </c>
      <c r="D1955" s="1" t="s">
        <v>78</v>
      </c>
      <c r="E1955" s="1">
        <v>2.1339547214043518E-7</v>
      </c>
      <c r="F1955" s="1">
        <f>VLOOKUP(B1955,nombres!A:C,3,0)</f>
        <v>100000</v>
      </c>
      <c r="G1955" s="1">
        <f t="shared" si="61"/>
        <v>2.1339547214043519E-2</v>
      </c>
    </row>
    <row r="1956" spans="1:7">
      <c r="A1956" s="1" t="str">
        <f t="shared" si="60"/>
        <v>455Contributivo20</v>
      </c>
      <c r="B1956" s="1">
        <v>455</v>
      </c>
      <c r="C1956" s="1" t="s">
        <v>68</v>
      </c>
      <c r="D1956" s="1" t="s">
        <v>79</v>
      </c>
      <c r="E1956" s="1">
        <v>6.9296893484277519E-8</v>
      </c>
      <c r="F1956" s="1">
        <f>VLOOKUP(B1956,nombres!A:C,3,0)</f>
        <v>100000</v>
      </c>
      <c r="G1956" s="1">
        <f t="shared" si="61"/>
        <v>6.9296893484277521E-3</v>
      </c>
    </row>
    <row r="1957" spans="1:7">
      <c r="A1957" s="1" t="str">
        <f t="shared" si="60"/>
        <v>455Contributivo23</v>
      </c>
      <c r="B1957" s="1">
        <v>455</v>
      </c>
      <c r="C1957" s="1" t="s">
        <v>68</v>
      </c>
      <c r="D1957" s="1" t="s">
        <v>80</v>
      </c>
      <c r="E1957" s="1">
        <v>2.5922647850641988E-7</v>
      </c>
      <c r="F1957" s="1">
        <f>VLOOKUP(B1957,nombres!A:C,3,0)</f>
        <v>100000</v>
      </c>
      <c r="G1957" s="1">
        <f t="shared" si="61"/>
        <v>2.5922647850641987E-2</v>
      </c>
    </row>
    <row r="1958" spans="1:7">
      <c r="A1958" s="1" t="str">
        <f t="shared" si="60"/>
        <v>455Contributivo25</v>
      </c>
      <c r="B1958" s="1">
        <v>455</v>
      </c>
      <c r="C1958" s="1" t="s">
        <v>68</v>
      </c>
      <c r="D1958" s="1" t="s">
        <v>81</v>
      </c>
      <c r="E1958" s="1">
        <v>4.9655512579474083E-7</v>
      </c>
      <c r="F1958" s="1">
        <f>VLOOKUP(B1958,nombres!A:C,3,0)</f>
        <v>100000</v>
      </c>
      <c r="G1958" s="1">
        <f t="shared" si="61"/>
        <v>4.9655512579474086E-2</v>
      </c>
    </row>
    <row r="1959" spans="1:7">
      <c r="A1959" s="1" t="str">
        <f t="shared" si="60"/>
        <v>455Contributivo27</v>
      </c>
      <c r="B1959" s="1">
        <v>455</v>
      </c>
      <c r="C1959" s="1" t="s">
        <v>68</v>
      </c>
      <c r="D1959" s="1" t="s">
        <v>82</v>
      </c>
      <c r="E1959" s="1">
        <v>1.1981406102841817E-7</v>
      </c>
      <c r="F1959" s="1">
        <f>VLOOKUP(B1959,nombres!A:C,3,0)</f>
        <v>100000</v>
      </c>
      <c r="G1959" s="1">
        <f t="shared" si="61"/>
        <v>1.1981406102841817E-2</v>
      </c>
    </row>
    <row r="1960" spans="1:7">
      <c r="A1960" s="1" t="str">
        <f t="shared" si="60"/>
        <v>455Contributivo41</v>
      </c>
      <c r="B1960" s="1">
        <v>455</v>
      </c>
      <c r="C1960" s="1" t="s">
        <v>68</v>
      </c>
      <c r="D1960" s="1" t="s">
        <v>83</v>
      </c>
      <c r="E1960" s="1">
        <v>3.7425673098767659E-7</v>
      </c>
      <c r="F1960" s="1">
        <f>VLOOKUP(B1960,nombres!A:C,3,0)</f>
        <v>100000</v>
      </c>
      <c r="G1960" s="1">
        <f t="shared" si="61"/>
        <v>3.742567309876766E-2</v>
      </c>
    </row>
    <row r="1961" spans="1:7">
      <c r="A1961" s="1" t="str">
        <f t="shared" si="60"/>
        <v>455Contributivo44</v>
      </c>
      <c r="B1961" s="1">
        <v>455</v>
      </c>
      <c r="C1961" s="1" t="s">
        <v>68</v>
      </c>
      <c r="D1961" s="1" t="s">
        <v>84</v>
      </c>
      <c r="E1961" s="1">
        <v>3.5755198037355319E-8</v>
      </c>
      <c r="F1961" s="1">
        <f>VLOOKUP(B1961,nombres!A:C,3,0)</f>
        <v>100000</v>
      </c>
      <c r="G1961" s="1">
        <f t="shared" si="61"/>
        <v>3.5755198037355318E-3</v>
      </c>
    </row>
    <row r="1962" spans="1:7">
      <c r="A1962" s="1" t="str">
        <f t="shared" si="60"/>
        <v>455Contributivo47</v>
      </c>
      <c r="B1962" s="1">
        <v>455</v>
      </c>
      <c r="C1962" s="1" t="s">
        <v>68</v>
      </c>
      <c r="D1962" s="1" t="s">
        <v>85</v>
      </c>
      <c r="E1962" s="1">
        <v>2.4656014865841953E-7</v>
      </c>
      <c r="F1962" s="1">
        <f>VLOOKUP(B1962,nombres!A:C,3,0)</f>
        <v>100000</v>
      </c>
      <c r="G1962" s="1">
        <f t="shared" si="61"/>
        <v>2.4656014865841954E-2</v>
      </c>
    </row>
    <row r="1963" spans="1:7">
      <c r="A1963" s="1" t="str">
        <f t="shared" si="60"/>
        <v>455Contributivo50</v>
      </c>
      <c r="B1963" s="1">
        <v>455</v>
      </c>
      <c r="C1963" s="1" t="s">
        <v>68</v>
      </c>
      <c r="D1963" s="1" t="s">
        <v>86</v>
      </c>
      <c r="E1963" s="1">
        <v>2.1309643291036324E-7</v>
      </c>
      <c r="F1963" s="1">
        <f>VLOOKUP(B1963,nombres!A:C,3,0)</f>
        <v>100000</v>
      </c>
      <c r="G1963" s="1">
        <f t="shared" si="61"/>
        <v>2.1309643291036323E-2</v>
      </c>
    </row>
    <row r="1964" spans="1:7">
      <c r="A1964" s="1" t="str">
        <f t="shared" si="60"/>
        <v>455Contributivo52</v>
      </c>
      <c r="B1964" s="1">
        <v>455</v>
      </c>
      <c r="C1964" s="1" t="s">
        <v>68</v>
      </c>
      <c r="D1964" s="1" t="s">
        <v>87</v>
      </c>
      <c r="E1964" s="1">
        <v>3.0124441611133983E-7</v>
      </c>
      <c r="F1964" s="1">
        <f>VLOOKUP(B1964,nombres!A:C,3,0)</f>
        <v>100000</v>
      </c>
      <c r="G1964" s="1">
        <f t="shared" si="61"/>
        <v>3.0124441611133982E-2</v>
      </c>
    </row>
    <row r="1965" spans="1:7">
      <c r="A1965" s="1" t="str">
        <f t="shared" si="60"/>
        <v>455Contributivo54</v>
      </c>
      <c r="B1965" s="1">
        <v>455</v>
      </c>
      <c r="C1965" s="1" t="s">
        <v>68</v>
      </c>
      <c r="D1965" s="1" t="s">
        <v>88</v>
      </c>
      <c r="E1965" s="1">
        <v>0</v>
      </c>
      <c r="F1965" s="1">
        <f>VLOOKUP(B1965,nombres!A:C,3,0)</f>
        <v>100000</v>
      </c>
      <c r="G1965" s="1">
        <f t="shared" si="61"/>
        <v>0</v>
      </c>
    </row>
    <row r="1966" spans="1:7">
      <c r="A1966" s="1" t="str">
        <f t="shared" si="60"/>
        <v>455Contributivo63</v>
      </c>
      <c r="B1966" s="1">
        <v>455</v>
      </c>
      <c r="C1966" s="1" t="s">
        <v>68</v>
      </c>
      <c r="D1966" s="1" t="s">
        <v>89</v>
      </c>
      <c r="E1966" s="1">
        <v>1.3163785774177567E-7</v>
      </c>
      <c r="F1966" s="1">
        <f>VLOOKUP(B1966,nombres!A:C,3,0)</f>
        <v>100000</v>
      </c>
      <c r="G1966" s="1">
        <f t="shared" si="61"/>
        <v>1.3163785774177567E-2</v>
      </c>
    </row>
    <row r="1967" spans="1:7">
      <c r="A1967" s="1" t="str">
        <f t="shared" si="60"/>
        <v>455Contributivo66</v>
      </c>
      <c r="B1967" s="1">
        <v>455</v>
      </c>
      <c r="C1967" s="1" t="s">
        <v>68</v>
      </c>
      <c r="D1967" s="1" t="s">
        <v>90</v>
      </c>
      <c r="E1967" s="1">
        <v>8.4833458677895171E-7</v>
      </c>
      <c r="F1967" s="1">
        <f>VLOOKUP(B1967,nombres!A:C,3,0)</f>
        <v>100000</v>
      </c>
      <c r="G1967" s="1">
        <f t="shared" si="61"/>
        <v>8.4833458677895171E-2</v>
      </c>
    </row>
    <row r="1968" spans="1:7">
      <c r="A1968" s="1" t="str">
        <f t="shared" si="60"/>
        <v>455Contributivo68</v>
      </c>
      <c r="B1968" s="1">
        <v>455</v>
      </c>
      <c r="C1968" s="1" t="s">
        <v>68</v>
      </c>
      <c r="D1968" s="1" t="s">
        <v>91</v>
      </c>
      <c r="E1968" s="1">
        <v>6.9808660321408815E-7</v>
      </c>
      <c r="F1968" s="1">
        <f>VLOOKUP(B1968,nombres!A:C,3,0)</f>
        <v>100000</v>
      </c>
      <c r="G1968" s="1">
        <f t="shared" si="61"/>
        <v>6.9808660321408811E-2</v>
      </c>
    </row>
    <row r="1969" spans="1:7">
      <c r="A1969" s="1" t="str">
        <f t="shared" si="60"/>
        <v>455Contributivo70</v>
      </c>
      <c r="B1969" s="1">
        <v>455</v>
      </c>
      <c r="C1969" s="1" t="s">
        <v>68</v>
      </c>
      <c r="D1969" s="1" t="s">
        <v>92</v>
      </c>
      <c r="E1969" s="1">
        <v>1.1677982913379885E-7</v>
      </c>
      <c r="F1969" s="1">
        <f>VLOOKUP(B1969,nombres!A:C,3,0)</f>
        <v>100000</v>
      </c>
      <c r="G1969" s="1">
        <f t="shared" si="61"/>
        <v>1.1677982913379886E-2</v>
      </c>
    </row>
    <row r="1970" spans="1:7">
      <c r="A1970" s="1" t="str">
        <f t="shared" si="60"/>
        <v>455Contributivo73</v>
      </c>
      <c r="B1970" s="1">
        <v>455</v>
      </c>
      <c r="C1970" s="1" t="s">
        <v>68</v>
      </c>
      <c r="D1970" s="1" t="s">
        <v>93</v>
      </c>
      <c r="E1970" s="1">
        <v>6.9682105999696095E-7</v>
      </c>
      <c r="F1970" s="1">
        <f>VLOOKUP(B1970,nombres!A:C,3,0)</f>
        <v>100000</v>
      </c>
      <c r="G1970" s="1">
        <f t="shared" si="61"/>
        <v>6.9682105999696098E-2</v>
      </c>
    </row>
    <row r="1971" spans="1:7">
      <c r="A1971" s="1" t="str">
        <f t="shared" si="60"/>
        <v>455Contributivo76</v>
      </c>
      <c r="B1971" s="1">
        <v>455</v>
      </c>
      <c r="C1971" s="1" t="s">
        <v>68</v>
      </c>
      <c r="D1971" s="1" t="s">
        <v>94</v>
      </c>
      <c r="E1971" s="1">
        <v>2.5627726188142145E-6</v>
      </c>
      <c r="F1971" s="1">
        <f>VLOOKUP(B1971,nombres!A:C,3,0)</f>
        <v>100000</v>
      </c>
      <c r="G1971" s="1">
        <f t="shared" si="61"/>
        <v>0.25627726188142147</v>
      </c>
    </row>
    <row r="1972" spans="1:7">
      <c r="A1972" s="1" t="str">
        <f t="shared" si="60"/>
        <v>455Contributivo80</v>
      </c>
      <c r="B1972" s="1">
        <v>455</v>
      </c>
      <c r="C1972" s="1" t="s">
        <v>68</v>
      </c>
      <c r="D1972" s="1" t="s">
        <v>95</v>
      </c>
      <c r="E1972" s="1">
        <v>0</v>
      </c>
      <c r="F1972" s="1">
        <f>VLOOKUP(B1972,nombres!A:C,3,0)</f>
        <v>100000</v>
      </c>
      <c r="G1972" s="1">
        <f t="shared" si="61"/>
        <v>0</v>
      </c>
    </row>
    <row r="1973" spans="1:7">
      <c r="A1973" s="1" t="str">
        <f t="shared" si="60"/>
        <v>455Contributivo81</v>
      </c>
      <c r="B1973" s="1">
        <v>455</v>
      </c>
      <c r="C1973" s="1" t="s">
        <v>68</v>
      </c>
      <c r="D1973" s="1" t="s">
        <v>96</v>
      </c>
      <c r="E1973" s="1">
        <v>3.5755198037355319E-8</v>
      </c>
      <c r="F1973" s="1">
        <f>VLOOKUP(B1973,nombres!A:C,3,0)</f>
        <v>100000</v>
      </c>
      <c r="G1973" s="1">
        <f t="shared" si="61"/>
        <v>3.5755198037355318E-3</v>
      </c>
    </row>
    <row r="1974" spans="1:7">
      <c r="A1974" s="1" t="str">
        <f t="shared" si="60"/>
        <v>455Contributivo85</v>
      </c>
      <c r="B1974" s="1">
        <v>455</v>
      </c>
      <c r="C1974" s="1" t="s">
        <v>68</v>
      </c>
      <c r="D1974" s="1" t="s">
        <v>97</v>
      </c>
      <c r="E1974" s="1">
        <v>7.2182866670791314E-8</v>
      </c>
      <c r="F1974" s="1">
        <f>VLOOKUP(B1974,nombres!A:C,3,0)</f>
        <v>100000</v>
      </c>
      <c r="G1974" s="1">
        <f t="shared" si="61"/>
        <v>7.2182866670791315E-3</v>
      </c>
    </row>
    <row r="1975" spans="1:7">
      <c r="A1975" s="1" t="str">
        <f t="shared" si="60"/>
        <v>455Contributivo86</v>
      </c>
      <c r="B1975" s="1">
        <v>455</v>
      </c>
      <c r="C1975" s="1" t="s">
        <v>68</v>
      </c>
      <c r="D1975" s="1" t="s">
        <v>98</v>
      </c>
      <c r="E1975" s="1">
        <v>0</v>
      </c>
      <c r="F1975" s="1">
        <f>VLOOKUP(B1975,nombres!A:C,3,0)</f>
        <v>100000</v>
      </c>
      <c r="G1975" s="1">
        <f t="shared" si="61"/>
        <v>0</v>
      </c>
    </row>
    <row r="1976" spans="1:7">
      <c r="A1976" s="1" t="str">
        <f t="shared" si="60"/>
        <v>455Contributivo88</v>
      </c>
      <c r="B1976" s="1">
        <v>455</v>
      </c>
      <c r="C1976" s="1" t="s">
        <v>68</v>
      </c>
      <c r="D1976" s="1" t="s">
        <v>99</v>
      </c>
      <c r="E1976" s="1">
        <v>0</v>
      </c>
      <c r="F1976" s="1">
        <f>VLOOKUP(B1976,nombres!A:C,3,0)</f>
        <v>100000</v>
      </c>
      <c r="G1976" s="1">
        <f t="shared" si="61"/>
        <v>0</v>
      </c>
    </row>
    <row r="1977" spans="1:7">
      <c r="A1977" s="1" t="str">
        <f t="shared" si="60"/>
        <v>455Contributivo91</v>
      </c>
      <c r="B1977" s="1">
        <v>455</v>
      </c>
      <c r="C1977" s="1" t="s">
        <v>68</v>
      </c>
      <c r="D1977" s="1" t="s">
        <v>100</v>
      </c>
      <c r="E1977" s="1">
        <v>4.5704761201145309E-8</v>
      </c>
      <c r="F1977" s="1">
        <f>VLOOKUP(B1977,nombres!A:C,3,0)</f>
        <v>100000</v>
      </c>
      <c r="G1977" s="1">
        <f t="shared" si="61"/>
        <v>4.5704761201145307E-3</v>
      </c>
    </row>
    <row r="1978" spans="1:7">
      <c r="A1978" s="1" t="str">
        <f t="shared" si="60"/>
        <v>455Contributivo94</v>
      </c>
      <c r="B1978" s="1">
        <v>455</v>
      </c>
      <c r="C1978" s="1" t="s">
        <v>68</v>
      </c>
      <c r="D1978" s="1" t="s">
        <v>101</v>
      </c>
      <c r="E1978" s="1">
        <v>0</v>
      </c>
      <c r="F1978" s="1">
        <f>VLOOKUP(B1978,nombres!A:C,3,0)</f>
        <v>100000</v>
      </c>
      <c r="G1978" s="1">
        <f t="shared" si="61"/>
        <v>0</v>
      </c>
    </row>
    <row r="1979" spans="1:7">
      <c r="A1979" s="1" t="str">
        <f t="shared" si="60"/>
        <v>455Contributivo95</v>
      </c>
      <c r="B1979" s="1">
        <v>455</v>
      </c>
      <c r="C1979" s="1" t="s">
        <v>68</v>
      </c>
      <c r="D1979" s="1" t="s">
        <v>102</v>
      </c>
      <c r="E1979" s="1">
        <v>1.1293308601874938E-6</v>
      </c>
      <c r="F1979" s="1">
        <f>VLOOKUP(B1979,nombres!A:C,3,0)</f>
        <v>100000</v>
      </c>
      <c r="G1979" s="1">
        <f t="shared" si="61"/>
        <v>0.11293308601874938</v>
      </c>
    </row>
    <row r="1980" spans="1:7">
      <c r="A1980" s="1" t="str">
        <f t="shared" si="60"/>
        <v>455Contributivo97</v>
      </c>
      <c r="B1980" s="1">
        <v>455</v>
      </c>
      <c r="C1980" s="1" t="s">
        <v>68</v>
      </c>
      <c r="D1980" s="1" t="s">
        <v>103</v>
      </c>
      <c r="E1980" s="1">
        <v>0</v>
      </c>
      <c r="F1980" s="1">
        <f>VLOOKUP(B1980,nombres!A:C,3,0)</f>
        <v>100000</v>
      </c>
      <c r="G1980" s="1">
        <f t="shared" si="61"/>
        <v>0</v>
      </c>
    </row>
    <row r="1981" spans="1:7">
      <c r="A1981" s="1" t="str">
        <f t="shared" si="60"/>
        <v>455Contributivo99</v>
      </c>
      <c r="B1981" s="1">
        <v>455</v>
      </c>
      <c r="C1981" s="1" t="s">
        <v>68</v>
      </c>
      <c r="D1981" s="1" t="s">
        <v>104</v>
      </c>
      <c r="E1981" s="1">
        <v>0</v>
      </c>
      <c r="F1981" s="1">
        <f>VLOOKUP(B1981,nombres!A:C,3,0)</f>
        <v>100000</v>
      </c>
      <c r="G1981" s="1">
        <f t="shared" si="61"/>
        <v>0</v>
      </c>
    </row>
    <row r="1982" spans="1:7">
      <c r="A1982" s="1" t="str">
        <f t="shared" si="60"/>
        <v>455Subsidiado00</v>
      </c>
      <c r="B1982" s="1">
        <v>455</v>
      </c>
      <c r="C1982" s="1" t="s">
        <v>105</v>
      </c>
      <c r="D1982" s="1" t="s">
        <v>69</v>
      </c>
      <c r="E1982" s="1">
        <v>0</v>
      </c>
      <c r="F1982" s="1">
        <f>VLOOKUP(B1982,nombres!A:C,3,0)</f>
        <v>100000</v>
      </c>
      <c r="G1982" s="1">
        <f t="shared" si="61"/>
        <v>0</v>
      </c>
    </row>
    <row r="1983" spans="1:7">
      <c r="A1983" s="1" t="str">
        <f t="shared" si="60"/>
        <v>455Subsidiado01</v>
      </c>
      <c r="B1983" s="1">
        <v>455</v>
      </c>
      <c r="C1983" s="1" t="s">
        <v>105</v>
      </c>
      <c r="D1983" s="1" t="s">
        <v>70</v>
      </c>
      <c r="E1983" s="1">
        <v>3.6554938685393186E-8</v>
      </c>
      <c r="F1983" s="1">
        <f>VLOOKUP(B1983,nombres!A:C,3,0)</f>
        <v>100000</v>
      </c>
      <c r="G1983" s="1">
        <f t="shared" si="61"/>
        <v>3.6554938685393187E-3</v>
      </c>
    </row>
    <row r="1984" spans="1:7">
      <c r="A1984" s="1" t="str">
        <f t="shared" si="60"/>
        <v>455Subsidiado05</v>
      </c>
      <c r="B1984" s="1">
        <v>455</v>
      </c>
      <c r="C1984" s="1" t="s">
        <v>105</v>
      </c>
      <c r="D1984" s="1" t="s">
        <v>71</v>
      </c>
      <c r="E1984" s="1">
        <v>4.6432806396921892E-6</v>
      </c>
      <c r="F1984" s="1">
        <f>VLOOKUP(B1984,nombres!A:C,3,0)</f>
        <v>100000</v>
      </c>
      <c r="G1984" s="1">
        <f t="shared" si="61"/>
        <v>0.46432806396921894</v>
      </c>
    </row>
    <row r="1985" spans="1:7">
      <c r="A1985" s="1" t="str">
        <f t="shared" si="60"/>
        <v>455Subsidiado08</v>
      </c>
      <c r="B1985" s="1">
        <v>455</v>
      </c>
      <c r="C1985" s="1" t="s">
        <v>105</v>
      </c>
      <c r="D1985" s="1" t="s">
        <v>72</v>
      </c>
      <c r="E1985" s="1">
        <v>1.9111352834833496E-6</v>
      </c>
      <c r="F1985" s="1">
        <f>VLOOKUP(B1985,nombres!A:C,3,0)</f>
        <v>100000</v>
      </c>
      <c r="G1985" s="1">
        <f t="shared" si="61"/>
        <v>0.19111352834833495</v>
      </c>
    </row>
    <row r="1986" spans="1:7">
      <c r="A1986" s="1" t="str">
        <f t="shared" si="60"/>
        <v>455Subsidiado11</v>
      </c>
      <c r="B1986" s="1">
        <v>455</v>
      </c>
      <c r="C1986" s="1" t="s">
        <v>105</v>
      </c>
      <c r="D1986" s="1" t="s">
        <v>73</v>
      </c>
      <c r="E1986" s="1">
        <v>4.4351720779647012E-8</v>
      </c>
      <c r="F1986" s="1">
        <f>VLOOKUP(B1986,nombres!A:C,3,0)</f>
        <v>100000</v>
      </c>
      <c r="G1986" s="1">
        <f t="shared" si="61"/>
        <v>4.4351720779647009E-3</v>
      </c>
    </row>
    <row r="1987" spans="1:7">
      <c r="A1987" s="1" t="str">
        <f t="shared" ref="A1987:A2050" si="62">CONCATENATE(B1987,C1987,D1987)</f>
        <v>455Subsidiado13</v>
      </c>
      <c r="B1987" s="1">
        <v>455</v>
      </c>
      <c r="C1987" s="1" t="s">
        <v>105</v>
      </c>
      <c r="D1987" s="1" t="s">
        <v>74</v>
      </c>
      <c r="E1987" s="1">
        <v>1.3017095611201982E-6</v>
      </c>
      <c r="F1987" s="1">
        <f>VLOOKUP(B1987,nombres!A:C,3,0)</f>
        <v>100000</v>
      </c>
      <c r="G1987" s="1">
        <f t="shared" ref="G1987:G2050" si="63">E1987*F1987</f>
        <v>0.13017095611201981</v>
      </c>
    </row>
    <row r="1988" spans="1:7">
      <c r="A1988" s="1" t="str">
        <f t="shared" si="62"/>
        <v>455Subsidiado15</v>
      </c>
      <c r="B1988" s="1">
        <v>455</v>
      </c>
      <c r="C1988" s="1" t="s">
        <v>105</v>
      </c>
      <c r="D1988" s="1" t="s">
        <v>75</v>
      </c>
      <c r="E1988" s="1">
        <v>0</v>
      </c>
      <c r="F1988" s="1">
        <f>VLOOKUP(B1988,nombres!A:C,3,0)</f>
        <v>100000</v>
      </c>
      <c r="G1988" s="1">
        <f t="shared" si="63"/>
        <v>0</v>
      </c>
    </row>
    <row r="1989" spans="1:7">
      <c r="A1989" s="1" t="str">
        <f t="shared" si="62"/>
        <v>455Subsidiado17</v>
      </c>
      <c r="B1989" s="1">
        <v>455</v>
      </c>
      <c r="C1989" s="1" t="s">
        <v>105</v>
      </c>
      <c r="D1989" s="1" t="s">
        <v>76</v>
      </c>
      <c r="E1989" s="1">
        <v>7.8131725275492195E-8</v>
      </c>
      <c r="F1989" s="1">
        <f>VLOOKUP(B1989,nombres!A:C,3,0)</f>
        <v>100000</v>
      </c>
      <c r="G1989" s="1">
        <f t="shared" si="63"/>
        <v>7.8131725275492198E-3</v>
      </c>
    </row>
    <row r="1990" spans="1:7">
      <c r="A1990" s="1" t="str">
        <f t="shared" si="62"/>
        <v>455Subsidiado18</v>
      </c>
      <c r="B1990" s="1">
        <v>455</v>
      </c>
      <c r="C1990" s="1" t="s">
        <v>105</v>
      </c>
      <c r="D1990" s="1" t="s">
        <v>77</v>
      </c>
      <c r="E1990" s="1">
        <v>3.6554938685393186E-8</v>
      </c>
      <c r="F1990" s="1">
        <f>VLOOKUP(B1990,nombres!A:C,3,0)</f>
        <v>100000</v>
      </c>
      <c r="G1990" s="1">
        <f t="shared" si="63"/>
        <v>3.6554938685393187E-3</v>
      </c>
    </row>
    <row r="1991" spans="1:7">
      <c r="A1991" s="1" t="str">
        <f t="shared" si="62"/>
        <v>455Subsidiado19</v>
      </c>
      <c r="B1991" s="1">
        <v>455</v>
      </c>
      <c r="C1991" s="1" t="s">
        <v>105</v>
      </c>
      <c r="D1991" s="1" t="s">
        <v>78</v>
      </c>
      <c r="E1991" s="1">
        <v>2.5756625469894143E-7</v>
      </c>
      <c r="F1991" s="1">
        <f>VLOOKUP(B1991,nombres!A:C,3,0)</f>
        <v>100000</v>
      </c>
      <c r="G1991" s="1">
        <f t="shared" si="63"/>
        <v>2.5756625469894143E-2</v>
      </c>
    </row>
    <row r="1992" spans="1:7">
      <c r="A1992" s="1" t="str">
        <f t="shared" si="62"/>
        <v>455Subsidiado20</v>
      </c>
      <c r="B1992" s="1">
        <v>455</v>
      </c>
      <c r="C1992" s="1" t="s">
        <v>105</v>
      </c>
      <c r="D1992" s="1" t="s">
        <v>79</v>
      </c>
      <c r="E1992" s="1">
        <v>3.6348127791332007E-8</v>
      </c>
      <c r="F1992" s="1">
        <f>VLOOKUP(B1992,nombres!A:C,3,0)</f>
        <v>100000</v>
      </c>
      <c r="G1992" s="1">
        <f t="shared" si="63"/>
        <v>3.634812779133201E-3</v>
      </c>
    </row>
    <row r="1993" spans="1:7">
      <c r="A1993" s="1" t="str">
        <f t="shared" si="62"/>
        <v>455Subsidiado23</v>
      </c>
      <c r="B1993" s="1">
        <v>455</v>
      </c>
      <c r="C1993" s="1" t="s">
        <v>105</v>
      </c>
      <c r="D1993" s="1" t="s">
        <v>80</v>
      </c>
      <c r="E1993" s="1">
        <v>3.5532921675353973E-7</v>
      </c>
      <c r="F1993" s="1">
        <f>VLOOKUP(B1993,nombres!A:C,3,0)</f>
        <v>100000</v>
      </c>
      <c r="G1993" s="1">
        <f t="shared" si="63"/>
        <v>3.5532921675353976E-2</v>
      </c>
    </row>
    <row r="1994" spans="1:7">
      <c r="A1994" s="1" t="str">
        <f t="shared" si="62"/>
        <v>455Subsidiado25</v>
      </c>
      <c r="B1994" s="1">
        <v>455</v>
      </c>
      <c r="C1994" s="1" t="s">
        <v>105</v>
      </c>
      <c r="D1994" s="1" t="s">
        <v>81</v>
      </c>
      <c r="E1994" s="1">
        <v>1.4938972710431812E-7</v>
      </c>
      <c r="F1994" s="1">
        <f>VLOOKUP(B1994,nombres!A:C,3,0)</f>
        <v>100000</v>
      </c>
      <c r="G1994" s="1">
        <f t="shared" si="63"/>
        <v>1.4938972710431812E-2</v>
      </c>
    </row>
    <row r="1995" spans="1:7">
      <c r="A1995" s="1" t="str">
        <f t="shared" si="62"/>
        <v>455Subsidiado27</v>
      </c>
      <c r="B1995" s="1">
        <v>455</v>
      </c>
      <c r="C1995" s="1" t="s">
        <v>105</v>
      </c>
      <c r="D1995" s="1" t="s">
        <v>82</v>
      </c>
      <c r="E1995" s="1">
        <v>5.0910542458074898E-7</v>
      </c>
      <c r="F1995" s="1">
        <f>VLOOKUP(B1995,nombres!A:C,3,0)</f>
        <v>100000</v>
      </c>
      <c r="G1995" s="1">
        <f t="shared" si="63"/>
        <v>5.0910542458074901E-2</v>
      </c>
    </row>
    <row r="1996" spans="1:7">
      <c r="A1996" s="1" t="str">
        <f t="shared" si="62"/>
        <v>455Subsidiado41</v>
      </c>
      <c r="B1996" s="1">
        <v>455</v>
      </c>
      <c r="C1996" s="1" t="s">
        <v>105</v>
      </c>
      <c r="D1996" s="1" t="s">
        <v>83</v>
      </c>
      <c r="E1996" s="1">
        <v>4.8169724021147895E-7</v>
      </c>
      <c r="F1996" s="1">
        <f>VLOOKUP(B1996,nombres!A:C,3,0)</f>
        <v>100000</v>
      </c>
      <c r="G1996" s="1">
        <f t="shared" si="63"/>
        <v>4.8169724021147893E-2</v>
      </c>
    </row>
    <row r="1997" spans="1:7">
      <c r="A1997" s="1" t="str">
        <f t="shared" si="62"/>
        <v>455Subsidiado44</v>
      </c>
      <c r="B1997" s="1">
        <v>455</v>
      </c>
      <c r="C1997" s="1" t="s">
        <v>105</v>
      </c>
      <c r="D1997" s="1" t="s">
        <v>84</v>
      </c>
      <c r="E1997" s="1">
        <v>3.649289815292673E-7</v>
      </c>
      <c r="F1997" s="1">
        <f>VLOOKUP(B1997,nombres!A:C,3,0)</f>
        <v>100000</v>
      </c>
      <c r="G1997" s="1">
        <f t="shared" si="63"/>
        <v>3.649289815292673E-2</v>
      </c>
    </row>
    <row r="1998" spans="1:7">
      <c r="A1998" s="1" t="str">
        <f t="shared" si="62"/>
        <v>455Subsidiado47</v>
      </c>
      <c r="B1998" s="1">
        <v>455</v>
      </c>
      <c r="C1998" s="1" t="s">
        <v>105</v>
      </c>
      <c r="D1998" s="1" t="s">
        <v>85</v>
      </c>
      <c r="E1998" s="1">
        <v>2.0937329492658441E-7</v>
      </c>
      <c r="F1998" s="1">
        <f>VLOOKUP(B1998,nombres!A:C,3,0)</f>
        <v>100000</v>
      </c>
      <c r="G1998" s="1">
        <f t="shared" si="63"/>
        <v>2.0937329492658443E-2</v>
      </c>
    </row>
    <row r="1999" spans="1:7">
      <c r="A1999" s="1" t="str">
        <f t="shared" si="62"/>
        <v>455Subsidiado50</v>
      </c>
      <c r="B1999" s="1">
        <v>455</v>
      </c>
      <c r="C1999" s="1" t="s">
        <v>105</v>
      </c>
      <c r="D1999" s="1" t="s">
        <v>86</v>
      </c>
      <c r="E1999" s="1">
        <v>1.3335796339731771E-7</v>
      </c>
      <c r="F1999" s="1">
        <f>VLOOKUP(B1999,nombres!A:C,3,0)</f>
        <v>100000</v>
      </c>
      <c r="G1999" s="1">
        <f t="shared" si="63"/>
        <v>1.3335796339731771E-2</v>
      </c>
    </row>
    <row r="2000" spans="1:7">
      <c r="A2000" s="1" t="str">
        <f t="shared" si="62"/>
        <v>455Subsidiado52</v>
      </c>
      <c r="B2000" s="1">
        <v>455</v>
      </c>
      <c r="C2000" s="1" t="s">
        <v>105</v>
      </c>
      <c r="D2000" s="1" t="s">
        <v>87</v>
      </c>
      <c r="E2000" s="1">
        <v>6.5215730079454336E-7</v>
      </c>
      <c r="F2000" s="1">
        <f>VLOOKUP(B2000,nombres!A:C,3,0)</f>
        <v>100000</v>
      </c>
      <c r="G2000" s="1">
        <f t="shared" si="63"/>
        <v>6.5215730079454332E-2</v>
      </c>
    </row>
    <row r="2001" spans="1:7">
      <c r="A2001" s="1" t="str">
        <f t="shared" si="62"/>
        <v>455Subsidiado54</v>
      </c>
      <c r="B2001" s="1">
        <v>455</v>
      </c>
      <c r="C2001" s="1" t="s">
        <v>105</v>
      </c>
      <c r="D2001" s="1" t="s">
        <v>88</v>
      </c>
      <c r="E2001" s="1">
        <v>2.6967941497356973E-7</v>
      </c>
      <c r="F2001" s="1">
        <f>VLOOKUP(B2001,nombres!A:C,3,0)</f>
        <v>100000</v>
      </c>
      <c r="G2001" s="1">
        <f t="shared" si="63"/>
        <v>2.6967941497356974E-2</v>
      </c>
    </row>
    <row r="2002" spans="1:7">
      <c r="A2002" s="1" t="str">
        <f t="shared" si="62"/>
        <v>455Subsidiado63</v>
      </c>
      <c r="B2002" s="1">
        <v>455</v>
      </c>
      <c r="C2002" s="1" t="s">
        <v>105</v>
      </c>
      <c r="D2002" s="1" t="s">
        <v>89</v>
      </c>
      <c r="E2002" s="1">
        <v>1.9007583286545098E-7</v>
      </c>
      <c r="F2002" s="1">
        <f>VLOOKUP(B2002,nombres!A:C,3,0)</f>
        <v>100000</v>
      </c>
      <c r="G2002" s="1">
        <f t="shared" si="63"/>
        <v>1.9007583286545098E-2</v>
      </c>
    </row>
    <row r="2003" spans="1:7">
      <c r="A2003" s="1" t="str">
        <f t="shared" si="62"/>
        <v>455Subsidiado66</v>
      </c>
      <c r="B2003" s="1">
        <v>455</v>
      </c>
      <c r="C2003" s="1" t="s">
        <v>105</v>
      </c>
      <c r="D2003" s="1" t="s">
        <v>90</v>
      </c>
      <c r="E2003" s="1">
        <v>3.9662803000605975E-7</v>
      </c>
      <c r="F2003" s="1">
        <f>VLOOKUP(B2003,nombres!A:C,3,0)</f>
        <v>100000</v>
      </c>
      <c r="G2003" s="1">
        <f t="shared" si="63"/>
        <v>3.9662803000605977E-2</v>
      </c>
    </row>
    <row r="2004" spans="1:7">
      <c r="A2004" s="1" t="str">
        <f t="shared" si="62"/>
        <v>455Subsidiado68</v>
      </c>
      <c r="B2004" s="1">
        <v>455</v>
      </c>
      <c r="C2004" s="1" t="s">
        <v>105</v>
      </c>
      <c r="D2004" s="1" t="s">
        <v>91</v>
      </c>
      <c r="E2004" s="1">
        <v>2.292054971839246E-7</v>
      </c>
      <c r="F2004" s="1">
        <f>VLOOKUP(B2004,nombres!A:C,3,0)</f>
        <v>100000</v>
      </c>
      <c r="G2004" s="1">
        <f t="shared" si="63"/>
        <v>2.2920549718392458E-2</v>
      </c>
    </row>
    <row r="2005" spans="1:7">
      <c r="A2005" s="1" t="str">
        <f t="shared" si="62"/>
        <v>455Subsidiado70</v>
      </c>
      <c r="B2005" s="1">
        <v>455</v>
      </c>
      <c r="C2005" s="1" t="s">
        <v>105</v>
      </c>
      <c r="D2005" s="1" t="s">
        <v>92</v>
      </c>
      <c r="E2005" s="1">
        <v>3.0677774157725805E-7</v>
      </c>
      <c r="F2005" s="1">
        <f>VLOOKUP(B2005,nombres!A:C,3,0)</f>
        <v>100000</v>
      </c>
      <c r="G2005" s="1">
        <f t="shared" si="63"/>
        <v>3.0677774157725806E-2</v>
      </c>
    </row>
    <row r="2006" spans="1:7">
      <c r="A2006" s="1" t="str">
        <f t="shared" si="62"/>
        <v>455Subsidiado73</v>
      </c>
      <c r="B2006" s="1">
        <v>455</v>
      </c>
      <c r="C2006" s="1" t="s">
        <v>105</v>
      </c>
      <c r="D2006" s="1" t="s">
        <v>93</v>
      </c>
      <c r="E2006" s="1">
        <v>4.7346802449965896E-7</v>
      </c>
      <c r="F2006" s="1">
        <f>VLOOKUP(B2006,nombres!A:C,3,0)</f>
        <v>100000</v>
      </c>
      <c r="G2006" s="1">
        <f t="shared" si="63"/>
        <v>4.7346802449965898E-2</v>
      </c>
    </row>
    <row r="2007" spans="1:7">
      <c r="A2007" s="1" t="str">
        <f t="shared" si="62"/>
        <v>455Subsidiado76</v>
      </c>
      <c r="B2007" s="1">
        <v>455</v>
      </c>
      <c r="C2007" s="1" t="s">
        <v>105</v>
      </c>
      <c r="D2007" s="1" t="s">
        <v>94</v>
      </c>
      <c r="E2007" s="1">
        <v>1.1825517039793867E-6</v>
      </c>
      <c r="F2007" s="1">
        <f>VLOOKUP(B2007,nombres!A:C,3,0)</f>
        <v>100000</v>
      </c>
      <c r="G2007" s="1">
        <f t="shared" si="63"/>
        <v>0.11825517039793866</v>
      </c>
    </row>
    <row r="2008" spans="1:7">
      <c r="A2008" s="1" t="str">
        <f t="shared" si="62"/>
        <v>455Subsidiado80</v>
      </c>
      <c r="B2008" s="1">
        <v>455</v>
      </c>
      <c r="C2008" s="1" t="s">
        <v>105</v>
      </c>
      <c r="D2008" s="1" t="s">
        <v>95</v>
      </c>
      <c r="E2008" s="1">
        <v>0</v>
      </c>
      <c r="F2008" s="1">
        <f>VLOOKUP(B2008,nombres!A:C,3,0)</f>
        <v>100000</v>
      </c>
      <c r="G2008" s="1">
        <f t="shared" si="63"/>
        <v>0</v>
      </c>
    </row>
    <row r="2009" spans="1:7">
      <c r="A2009" s="1" t="str">
        <f t="shared" si="62"/>
        <v>455Subsidiado81</v>
      </c>
      <c r="B2009" s="1">
        <v>455</v>
      </c>
      <c r="C2009" s="1" t="s">
        <v>105</v>
      </c>
      <c r="D2009" s="1" t="s">
        <v>96</v>
      </c>
      <c r="E2009" s="1">
        <v>1.260249985138174E-7</v>
      </c>
      <c r="F2009" s="1">
        <f>VLOOKUP(B2009,nombres!A:C,3,0)</f>
        <v>100000</v>
      </c>
      <c r="G2009" s="1">
        <f t="shared" si="63"/>
        <v>1.2602499851381739E-2</v>
      </c>
    </row>
    <row r="2010" spans="1:7">
      <c r="A2010" s="1" t="str">
        <f t="shared" si="62"/>
        <v>455Subsidiado85</v>
      </c>
      <c r="B2010" s="1">
        <v>455</v>
      </c>
      <c r="C2010" s="1" t="s">
        <v>105</v>
      </c>
      <c r="D2010" s="1" t="s">
        <v>97</v>
      </c>
      <c r="E2010" s="1">
        <v>0</v>
      </c>
      <c r="F2010" s="1">
        <f>VLOOKUP(B2010,nombres!A:C,3,0)</f>
        <v>100000</v>
      </c>
      <c r="G2010" s="1">
        <f t="shared" si="63"/>
        <v>0</v>
      </c>
    </row>
    <row r="2011" spans="1:7">
      <c r="A2011" s="1" t="str">
        <f t="shared" si="62"/>
        <v>455Subsidiado86</v>
      </c>
      <c r="B2011" s="1">
        <v>455</v>
      </c>
      <c r="C2011" s="1" t="s">
        <v>105</v>
      </c>
      <c r="D2011" s="1" t="s">
        <v>98</v>
      </c>
      <c r="E2011" s="1">
        <v>8.5742850667238796E-8</v>
      </c>
      <c r="F2011" s="1">
        <f>VLOOKUP(B2011,nombres!A:C,3,0)</f>
        <v>100000</v>
      </c>
      <c r="G2011" s="1">
        <f t="shared" si="63"/>
        <v>8.5742850667238791E-3</v>
      </c>
    </row>
    <row r="2012" spans="1:7">
      <c r="A2012" s="1" t="str">
        <f t="shared" si="62"/>
        <v>455Subsidiado88</v>
      </c>
      <c r="B2012" s="1">
        <v>455</v>
      </c>
      <c r="C2012" s="1" t="s">
        <v>105</v>
      </c>
      <c r="D2012" s="1" t="s">
        <v>99</v>
      </c>
      <c r="E2012" s="1">
        <v>0</v>
      </c>
      <c r="F2012" s="1">
        <f>VLOOKUP(B2012,nombres!A:C,3,0)</f>
        <v>100000</v>
      </c>
      <c r="G2012" s="1">
        <f t="shared" si="63"/>
        <v>0</v>
      </c>
    </row>
    <row r="2013" spans="1:7">
      <c r="A2013" s="1" t="str">
        <f t="shared" si="62"/>
        <v>455Subsidiado91</v>
      </c>
      <c r="B2013" s="1">
        <v>455</v>
      </c>
      <c r="C2013" s="1" t="s">
        <v>105</v>
      </c>
      <c r="D2013" s="1" t="s">
        <v>100</v>
      </c>
      <c r="E2013" s="1">
        <v>1.6723016178620378E-7</v>
      </c>
      <c r="F2013" s="1">
        <f>VLOOKUP(B2013,nombres!A:C,3,0)</f>
        <v>100000</v>
      </c>
      <c r="G2013" s="1">
        <f t="shared" si="63"/>
        <v>1.6723016178620379E-2</v>
      </c>
    </row>
    <row r="2014" spans="1:7">
      <c r="A2014" s="1" t="str">
        <f t="shared" si="62"/>
        <v>455Subsidiado94</v>
      </c>
      <c r="B2014" s="1">
        <v>455</v>
      </c>
      <c r="C2014" s="1" t="s">
        <v>105</v>
      </c>
      <c r="D2014" s="1" t="s">
        <v>101</v>
      </c>
      <c r="E2014" s="1">
        <v>0</v>
      </c>
      <c r="F2014" s="1">
        <f>VLOOKUP(B2014,nombres!A:C,3,0)</f>
        <v>100000</v>
      </c>
      <c r="G2014" s="1">
        <f t="shared" si="63"/>
        <v>0</v>
      </c>
    </row>
    <row r="2015" spans="1:7">
      <c r="A2015" s="1" t="str">
        <f t="shared" si="62"/>
        <v>455Subsidiado95</v>
      </c>
      <c r="B2015" s="1">
        <v>455</v>
      </c>
      <c r="C2015" s="1" t="s">
        <v>105</v>
      </c>
      <c r="D2015" s="1" t="s">
        <v>102</v>
      </c>
      <c r="E2015" s="1">
        <v>2.3133268529124124E-6</v>
      </c>
      <c r="F2015" s="1">
        <f>VLOOKUP(B2015,nombres!A:C,3,0)</f>
        <v>100000</v>
      </c>
      <c r="G2015" s="1">
        <f t="shared" si="63"/>
        <v>0.23133268529124124</v>
      </c>
    </row>
    <row r="2016" spans="1:7">
      <c r="A2016" s="1" t="str">
        <f t="shared" si="62"/>
        <v>455Subsidiado97</v>
      </c>
      <c r="B2016" s="1">
        <v>455</v>
      </c>
      <c r="C2016" s="1" t="s">
        <v>105</v>
      </c>
      <c r="D2016" s="1" t="s">
        <v>103</v>
      </c>
      <c r="E2016" s="1">
        <v>0</v>
      </c>
      <c r="F2016" s="1">
        <f>VLOOKUP(B2016,nombres!A:C,3,0)</f>
        <v>100000</v>
      </c>
      <c r="G2016" s="1">
        <f t="shared" si="63"/>
        <v>0</v>
      </c>
    </row>
    <row r="2017" spans="1:7">
      <c r="A2017" s="1" t="str">
        <f t="shared" si="62"/>
        <v>455Subsidiado99</v>
      </c>
      <c r="B2017" s="1">
        <v>455</v>
      </c>
      <c r="C2017" s="1" t="s">
        <v>105</v>
      </c>
      <c r="D2017" s="1" t="s">
        <v>104</v>
      </c>
      <c r="E2017" s="1">
        <v>0</v>
      </c>
      <c r="F2017" s="1">
        <f>VLOOKUP(B2017,nombres!A:C,3,0)</f>
        <v>100000</v>
      </c>
      <c r="G2017" s="1">
        <f t="shared" si="63"/>
        <v>0</v>
      </c>
    </row>
    <row r="2018" spans="1:7">
      <c r="A2018" s="1" t="str">
        <f t="shared" si="62"/>
        <v>456Contributivo00</v>
      </c>
      <c r="B2018" s="1">
        <v>456</v>
      </c>
      <c r="C2018" s="1" t="s">
        <v>68</v>
      </c>
      <c r="D2018" s="1" t="s">
        <v>69</v>
      </c>
      <c r="E2018" s="1">
        <v>0</v>
      </c>
      <c r="F2018" s="1">
        <f>VLOOKUP(B2018,nombres!A:C,3,0)</f>
        <v>100000</v>
      </c>
      <c r="G2018" s="1">
        <f t="shared" si="63"/>
        <v>0</v>
      </c>
    </row>
    <row r="2019" spans="1:7">
      <c r="A2019" s="1" t="str">
        <f t="shared" si="62"/>
        <v>456Contributivo01</v>
      </c>
      <c r="B2019" s="1">
        <v>456</v>
      </c>
      <c r="C2019" s="1" t="s">
        <v>68</v>
      </c>
      <c r="D2019" s="1" t="s">
        <v>70</v>
      </c>
      <c r="E2019" s="1">
        <v>0</v>
      </c>
      <c r="F2019" s="1">
        <f>VLOOKUP(B2019,nombres!A:C,3,0)</f>
        <v>100000</v>
      </c>
      <c r="G2019" s="1">
        <f t="shared" si="63"/>
        <v>0</v>
      </c>
    </row>
    <row r="2020" spans="1:7">
      <c r="A2020" s="1" t="str">
        <f t="shared" si="62"/>
        <v>456Contributivo05</v>
      </c>
      <c r="B2020" s="1">
        <v>456</v>
      </c>
      <c r="C2020" s="1" t="s">
        <v>68</v>
      </c>
      <c r="D2020" s="1" t="s">
        <v>71</v>
      </c>
      <c r="E2020" s="1">
        <v>3.4570507513066112E-6</v>
      </c>
      <c r="F2020" s="1">
        <f>VLOOKUP(B2020,nombres!A:C,3,0)</f>
        <v>100000</v>
      </c>
      <c r="G2020" s="1">
        <f t="shared" si="63"/>
        <v>0.34570507513066112</v>
      </c>
    </row>
    <row r="2021" spans="1:7">
      <c r="A2021" s="1" t="str">
        <f t="shared" si="62"/>
        <v>456Contributivo08</v>
      </c>
      <c r="B2021" s="1">
        <v>456</v>
      </c>
      <c r="C2021" s="1" t="s">
        <v>68</v>
      </c>
      <c r="D2021" s="1" t="s">
        <v>72</v>
      </c>
      <c r="E2021" s="1">
        <v>0</v>
      </c>
      <c r="F2021" s="1">
        <f>VLOOKUP(B2021,nombres!A:C,3,0)</f>
        <v>100000</v>
      </c>
      <c r="G2021" s="1">
        <f t="shared" si="63"/>
        <v>0</v>
      </c>
    </row>
    <row r="2022" spans="1:7">
      <c r="A2022" s="1" t="str">
        <f t="shared" si="62"/>
        <v>456Contributivo11</v>
      </c>
      <c r="B2022" s="1">
        <v>456</v>
      </c>
      <c r="C2022" s="1" t="s">
        <v>68</v>
      </c>
      <c r="D2022" s="1" t="s">
        <v>73</v>
      </c>
      <c r="E2022" s="1">
        <v>8.0379338432566152E-6</v>
      </c>
      <c r="F2022" s="1">
        <f>VLOOKUP(B2022,nombres!A:C,3,0)</f>
        <v>100000</v>
      </c>
      <c r="G2022" s="1">
        <f t="shared" si="63"/>
        <v>0.8037933843256615</v>
      </c>
    </row>
    <row r="2023" spans="1:7">
      <c r="A2023" s="1" t="str">
        <f t="shared" si="62"/>
        <v>456Contributivo13</v>
      </c>
      <c r="B2023" s="1">
        <v>456</v>
      </c>
      <c r="C2023" s="1" t="s">
        <v>68</v>
      </c>
      <c r="D2023" s="1" t="s">
        <v>74</v>
      </c>
      <c r="E2023" s="1">
        <v>4.9232785537090193E-7</v>
      </c>
      <c r="F2023" s="1">
        <f>VLOOKUP(B2023,nombres!A:C,3,0)</f>
        <v>100000</v>
      </c>
      <c r="G2023" s="1">
        <f t="shared" si="63"/>
        <v>4.9232785537090193E-2</v>
      </c>
    </row>
    <row r="2024" spans="1:7">
      <c r="A2024" s="1" t="str">
        <f t="shared" si="62"/>
        <v>456Contributivo15</v>
      </c>
      <c r="B2024" s="1">
        <v>456</v>
      </c>
      <c r="C2024" s="1" t="s">
        <v>68</v>
      </c>
      <c r="D2024" s="1" t="s">
        <v>75</v>
      </c>
      <c r="E2024" s="1">
        <v>6.9296893484277519E-8</v>
      </c>
      <c r="F2024" s="1">
        <f>VLOOKUP(B2024,nombres!A:C,3,0)</f>
        <v>100000</v>
      </c>
      <c r="G2024" s="1">
        <f t="shared" si="63"/>
        <v>6.9296893484277521E-3</v>
      </c>
    </row>
    <row r="2025" spans="1:7">
      <c r="A2025" s="1" t="str">
        <f t="shared" si="62"/>
        <v>456Contributivo17</v>
      </c>
      <c r="B2025" s="1">
        <v>456</v>
      </c>
      <c r="C2025" s="1" t="s">
        <v>68</v>
      </c>
      <c r="D2025" s="1" t="s">
        <v>76</v>
      </c>
      <c r="E2025" s="1">
        <v>3.3138862611407707E-7</v>
      </c>
      <c r="F2025" s="1">
        <f>VLOOKUP(B2025,nombres!A:C,3,0)</f>
        <v>100000</v>
      </c>
      <c r="G2025" s="1">
        <f t="shared" si="63"/>
        <v>3.3138862611407707E-2</v>
      </c>
    </row>
    <row r="2026" spans="1:7">
      <c r="A2026" s="1" t="str">
        <f t="shared" si="62"/>
        <v>456Contributivo18</v>
      </c>
      <c r="B2026" s="1">
        <v>456</v>
      </c>
      <c r="C2026" s="1" t="s">
        <v>68</v>
      </c>
      <c r="D2026" s="1" t="s">
        <v>77</v>
      </c>
      <c r="E2026" s="1">
        <v>0</v>
      </c>
      <c r="F2026" s="1">
        <f>VLOOKUP(B2026,nombres!A:C,3,0)</f>
        <v>100000</v>
      </c>
      <c r="G2026" s="1">
        <f t="shared" si="63"/>
        <v>0</v>
      </c>
    </row>
    <row r="2027" spans="1:7">
      <c r="A2027" s="1" t="str">
        <f t="shared" si="62"/>
        <v>456Contributivo19</v>
      </c>
      <c r="B2027" s="1">
        <v>456</v>
      </c>
      <c r="C2027" s="1" t="s">
        <v>68</v>
      </c>
      <c r="D2027" s="1" t="s">
        <v>78</v>
      </c>
      <c r="E2027" s="1">
        <v>0</v>
      </c>
      <c r="F2027" s="1">
        <f>VLOOKUP(B2027,nombres!A:C,3,0)</f>
        <v>100000</v>
      </c>
      <c r="G2027" s="1">
        <f t="shared" si="63"/>
        <v>0</v>
      </c>
    </row>
    <row r="2028" spans="1:7">
      <c r="A2028" s="1" t="str">
        <f t="shared" si="62"/>
        <v>456Contributivo20</v>
      </c>
      <c r="B2028" s="1">
        <v>456</v>
      </c>
      <c r="C2028" s="1" t="s">
        <v>68</v>
      </c>
      <c r="D2028" s="1" t="s">
        <v>79</v>
      </c>
      <c r="E2028" s="1">
        <v>0</v>
      </c>
      <c r="F2028" s="1">
        <f>VLOOKUP(B2028,nombres!A:C,3,0)</f>
        <v>100000</v>
      </c>
      <c r="G2028" s="1">
        <f t="shared" si="63"/>
        <v>0</v>
      </c>
    </row>
    <row r="2029" spans="1:7">
      <c r="A2029" s="1" t="str">
        <f t="shared" si="62"/>
        <v>456Contributivo23</v>
      </c>
      <c r="B2029" s="1">
        <v>456</v>
      </c>
      <c r="C2029" s="1" t="s">
        <v>68</v>
      </c>
      <c r="D2029" s="1" t="s">
        <v>80</v>
      </c>
      <c r="E2029" s="1">
        <v>2.6904766185657898E-7</v>
      </c>
      <c r="F2029" s="1">
        <f>VLOOKUP(B2029,nombres!A:C,3,0)</f>
        <v>100000</v>
      </c>
      <c r="G2029" s="1">
        <f t="shared" si="63"/>
        <v>2.6904766185657899E-2</v>
      </c>
    </row>
    <row r="2030" spans="1:7">
      <c r="A2030" s="1" t="str">
        <f t="shared" si="62"/>
        <v>456Contributivo25</v>
      </c>
      <c r="B2030" s="1">
        <v>456</v>
      </c>
      <c r="C2030" s="1" t="s">
        <v>68</v>
      </c>
      <c r="D2030" s="1" t="s">
        <v>81</v>
      </c>
      <c r="E2030" s="1">
        <v>0</v>
      </c>
      <c r="F2030" s="1">
        <f>VLOOKUP(B2030,nombres!A:C,3,0)</f>
        <v>100000</v>
      </c>
      <c r="G2030" s="1">
        <f t="shared" si="63"/>
        <v>0</v>
      </c>
    </row>
    <row r="2031" spans="1:7">
      <c r="A2031" s="1" t="str">
        <f t="shared" si="62"/>
        <v>456Contributivo27</v>
      </c>
      <c r="B2031" s="1">
        <v>456</v>
      </c>
      <c r="C2031" s="1" t="s">
        <v>68</v>
      </c>
      <c r="D2031" s="1" t="s">
        <v>82</v>
      </c>
      <c r="E2031" s="1">
        <v>0</v>
      </c>
      <c r="F2031" s="1">
        <f>VLOOKUP(B2031,nombres!A:C,3,0)</f>
        <v>100000</v>
      </c>
      <c r="G2031" s="1">
        <f t="shared" si="63"/>
        <v>0</v>
      </c>
    </row>
    <row r="2032" spans="1:7">
      <c r="A2032" s="1" t="str">
        <f t="shared" si="62"/>
        <v>456Contributivo41</v>
      </c>
      <c r="B2032" s="1">
        <v>456</v>
      </c>
      <c r="C2032" s="1" t="s">
        <v>68</v>
      </c>
      <c r="D2032" s="1" t="s">
        <v>83</v>
      </c>
      <c r="E2032" s="1">
        <v>2.1241631426709515E-7</v>
      </c>
      <c r="F2032" s="1">
        <f>VLOOKUP(B2032,nombres!A:C,3,0)</f>
        <v>100000</v>
      </c>
      <c r="G2032" s="1">
        <f t="shared" si="63"/>
        <v>2.1241631426709515E-2</v>
      </c>
    </row>
    <row r="2033" spans="1:7">
      <c r="A2033" s="1" t="str">
        <f t="shared" si="62"/>
        <v>456Contributivo44</v>
      </c>
      <c r="B2033" s="1">
        <v>456</v>
      </c>
      <c r="C2033" s="1" t="s">
        <v>68</v>
      </c>
      <c r="D2033" s="1" t="s">
        <v>84</v>
      </c>
      <c r="E2033" s="1">
        <v>0</v>
      </c>
      <c r="F2033" s="1">
        <f>VLOOKUP(B2033,nombres!A:C,3,0)</f>
        <v>100000</v>
      </c>
      <c r="G2033" s="1">
        <f t="shared" si="63"/>
        <v>0</v>
      </c>
    </row>
    <row r="2034" spans="1:7">
      <c r="A2034" s="1" t="str">
        <f t="shared" si="62"/>
        <v>456Contributivo47</v>
      </c>
      <c r="B2034" s="1">
        <v>456</v>
      </c>
      <c r="C2034" s="1" t="s">
        <v>68</v>
      </c>
      <c r="D2034" s="1" t="s">
        <v>85</v>
      </c>
      <c r="E2034" s="1">
        <v>0</v>
      </c>
      <c r="F2034" s="1">
        <f>VLOOKUP(B2034,nombres!A:C,3,0)</f>
        <v>100000</v>
      </c>
      <c r="G2034" s="1">
        <f t="shared" si="63"/>
        <v>0</v>
      </c>
    </row>
    <row r="2035" spans="1:7">
      <c r="A2035" s="1" t="str">
        <f t="shared" si="62"/>
        <v>456Contributivo50</v>
      </c>
      <c r="B2035" s="1">
        <v>456</v>
      </c>
      <c r="C2035" s="1" t="s">
        <v>68</v>
      </c>
      <c r="D2035" s="1" t="s">
        <v>86</v>
      </c>
      <c r="E2035" s="1">
        <v>0</v>
      </c>
      <c r="F2035" s="1">
        <f>VLOOKUP(B2035,nombres!A:C,3,0)</f>
        <v>100000</v>
      </c>
      <c r="G2035" s="1">
        <f t="shared" si="63"/>
        <v>0</v>
      </c>
    </row>
    <row r="2036" spans="1:7">
      <c r="A2036" s="1" t="str">
        <f t="shared" si="62"/>
        <v>456Contributivo52</v>
      </c>
      <c r="B2036" s="1">
        <v>456</v>
      </c>
      <c r="C2036" s="1" t="s">
        <v>68</v>
      </c>
      <c r="D2036" s="1" t="s">
        <v>87</v>
      </c>
      <c r="E2036" s="1">
        <v>1.3452383092828949E-7</v>
      </c>
      <c r="F2036" s="1">
        <f>VLOOKUP(B2036,nombres!A:C,3,0)</f>
        <v>100000</v>
      </c>
      <c r="G2036" s="1">
        <f t="shared" si="63"/>
        <v>1.3452383092828949E-2</v>
      </c>
    </row>
    <row r="2037" spans="1:7">
      <c r="A2037" s="1" t="str">
        <f t="shared" si="62"/>
        <v>456Contributivo54</v>
      </c>
      <c r="B2037" s="1">
        <v>456</v>
      </c>
      <c r="C2037" s="1" t="s">
        <v>68</v>
      </c>
      <c r="D2037" s="1" t="s">
        <v>88</v>
      </c>
      <c r="E2037" s="1">
        <v>7.2182866670791314E-8</v>
      </c>
      <c r="F2037" s="1">
        <f>VLOOKUP(B2037,nombres!A:C,3,0)</f>
        <v>100000</v>
      </c>
      <c r="G2037" s="1">
        <f t="shared" si="63"/>
        <v>7.2182866670791315E-3</v>
      </c>
    </row>
    <row r="2038" spans="1:7">
      <c r="A2038" s="1" t="str">
        <f t="shared" si="62"/>
        <v>456Contributivo63</v>
      </c>
      <c r="B2038" s="1">
        <v>456</v>
      </c>
      <c r="C2038" s="1" t="s">
        <v>68</v>
      </c>
      <c r="D2038" s="1" t="s">
        <v>89</v>
      </c>
      <c r="E2038" s="1">
        <v>0</v>
      </c>
      <c r="F2038" s="1">
        <f>VLOOKUP(B2038,nombres!A:C,3,0)</f>
        <v>100000</v>
      </c>
      <c r="G2038" s="1">
        <f t="shared" si="63"/>
        <v>0</v>
      </c>
    </row>
    <row r="2039" spans="1:7">
      <c r="A2039" s="1" t="str">
        <f t="shared" si="62"/>
        <v>456Contributivo66</v>
      </c>
      <c r="B2039" s="1">
        <v>456</v>
      </c>
      <c r="C2039" s="1" t="s">
        <v>68</v>
      </c>
      <c r="D2039" s="1" t="s">
        <v>90</v>
      </c>
      <c r="E2039" s="1">
        <v>6.2340964257498165E-8</v>
      </c>
      <c r="F2039" s="1">
        <f>VLOOKUP(B2039,nombres!A:C,3,0)</f>
        <v>100000</v>
      </c>
      <c r="G2039" s="1">
        <f t="shared" si="63"/>
        <v>6.2340964257498162E-3</v>
      </c>
    </row>
    <row r="2040" spans="1:7">
      <c r="A2040" s="1" t="str">
        <f t="shared" si="62"/>
        <v>456Contributivo68</v>
      </c>
      <c r="B2040" s="1">
        <v>456</v>
      </c>
      <c r="C2040" s="1" t="s">
        <v>68</v>
      </c>
      <c r="D2040" s="1" t="s">
        <v>91</v>
      </c>
      <c r="E2040" s="1">
        <v>1.3951831327534515E-6</v>
      </c>
      <c r="F2040" s="1">
        <f>VLOOKUP(B2040,nombres!A:C,3,0)</f>
        <v>100000</v>
      </c>
      <c r="G2040" s="1">
        <f t="shared" si="63"/>
        <v>0.13951831327534514</v>
      </c>
    </row>
    <row r="2041" spans="1:7">
      <c r="A2041" s="1" t="str">
        <f t="shared" si="62"/>
        <v>456Contributivo70</v>
      </c>
      <c r="B2041" s="1">
        <v>456</v>
      </c>
      <c r="C2041" s="1" t="s">
        <v>68</v>
      </c>
      <c r="D2041" s="1" t="s">
        <v>92</v>
      </c>
      <c r="E2041" s="1">
        <v>0</v>
      </c>
      <c r="F2041" s="1">
        <f>VLOOKUP(B2041,nombres!A:C,3,0)</f>
        <v>100000</v>
      </c>
      <c r="G2041" s="1">
        <f t="shared" si="63"/>
        <v>0</v>
      </c>
    </row>
    <row r="2042" spans="1:7">
      <c r="A2042" s="1" t="str">
        <f t="shared" si="62"/>
        <v>456Contributivo73</v>
      </c>
      <c r="B2042" s="1">
        <v>456</v>
      </c>
      <c r="C2042" s="1" t="s">
        <v>68</v>
      </c>
      <c r="D2042" s="1" t="s">
        <v>93</v>
      </c>
      <c r="E2042" s="1">
        <v>3.3998421596860525E-7</v>
      </c>
      <c r="F2042" s="1">
        <f>VLOOKUP(B2042,nombres!A:C,3,0)</f>
        <v>100000</v>
      </c>
      <c r="G2042" s="1">
        <f t="shared" si="63"/>
        <v>3.3998421596860527E-2</v>
      </c>
    </row>
    <row r="2043" spans="1:7">
      <c r="A2043" s="1" t="str">
        <f t="shared" si="62"/>
        <v>456Contributivo76</v>
      </c>
      <c r="B2043" s="1">
        <v>456</v>
      </c>
      <c r="C2043" s="1" t="s">
        <v>68</v>
      </c>
      <c r="D2043" s="1" t="s">
        <v>94</v>
      </c>
      <c r="E2043" s="1">
        <v>2.032504633781992E-6</v>
      </c>
      <c r="F2043" s="1">
        <f>VLOOKUP(B2043,nombres!A:C,3,0)</f>
        <v>100000</v>
      </c>
      <c r="G2043" s="1">
        <f t="shared" si="63"/>
        <v>0.20325046337819921</v>
      </c>
    </row>
    <row r="2044" spans="1:7">
      <c r="A2044" s="1" t="str">
        <f t="shared" si="62"/>
        <v>456Contributivo80</v>
      </c>
      <c r="B2044" s="1">
        <v>456</v>
      </c>
      <c r="C2044" s="1" t="s">
        <v>68</v>
      </c>
      <c r="D2044" s="1" t="s">
        <v>95</v>
      </c>
      <c r="E2044" s="1">
        <v>3.5107243094066339E-7</v>
      </c>
      <c r="F2044" s="1">
        <f>VLOOKUP(B2044,nombres!A:C,3,0)</f>
        <v>100000</v>
      </c>
      <c r="G2044" s="1">
        <f t="shared" si="63"/>
        <v>3.5107243094066341E-2</v>
      </c>
    </row>
    <row r="2045" spans="1:7">
      <c r="A2045" s="1" t="str">
        <f t="shared" si="62"/>
        <v>456Contributivo81</v>
      </c>
      <c r="B2045" s="1">
        <v>456</v>
      </c>
      <c r="C2045" s="1" t="s">
        <v>68</v>
      </c>
      <c r="D2045" s="1" t="s">
        <v>96</v>
      </c>
      <c r="E2045" s="1">
        <v>0</v>
      </c>
      <c r="F2045" s="1">
        <f>VLOOKUP(B2045,nombres!A:C,3,0)</f>
        <v>100000</v>
      </c>
      <c r="G2045" s="1">
        <f t="shared" si="63"/>
        <v>0</v>
      </c>
    </row>
    <row r="2046" spans="1:7">
      <c r="A2046" s="1" t="str">
        <f t="shared" si="62"/>
        <v>456Contributivo85</v>
      </c>
      <c r="B2046" s="1">
        <v>456</v>
      </c>
      <c r="C2046" s="1" t="s">
        <v>68</v>
      </c>
      <c r="D2046" s="1" t="s">
        <v>97</v>
      </c>
      <c r="E2046" s="1">
        <v>0</v>
      </c>
      <c r="F2046" s="1">
        <f>VLOOKUP(B2046,nombres!A:C,3,0)</f>
        <v>100000</v>
      </c>
      <c r="G2046" s="1">
        <f t="shared" si="63"/>
        <v>0</v>
      </c>
    </row>
    <row r="2047" spans="1:7">
      <c r="A2047" s="1" t="str">
        <f t="shared" si="62"/>
        <v>456Contributivo86</v>
      </c>
      <c r="B2047" s="1">
        <v>456</v>
      </c>
      <c r="C2047" s="1" t="s">
        <v>68</v>
      </c>
      <c r="D2047" s="1" t="s">
        <v>98</v>
      </c>
      <c r="E2047" s="1">
        <v>0</v>
      </c>
      <c r="F2047" s="1">
        <f>VLOOKUP(B2047,nombres!A:C,3,0)</f>
        <v>100000</v>
      </c>
      <c r="G2047" s="1">
        <f t="shared" si="63"/>
        <v>0</v>
      </c>
    </row>
    <row r="2048" spans="1:7">
      <c r="A2048" s="1" t="str">
        <f t="shared" si="62"/>
        <v>456Contributivo88</v>
      </c>
      <c r="B2048" s="1">
        <v>456</v>
      </c>
      <c r="C2048" s="1" t="s">
        <v>68</v>
      </c>
      <c r="D2048" s="1" t="s">
        <v>99</v>
      </c>
      <c r="E2048" s="1">
        <v>0</v>
      </c>
      <c r="F2048" s="1">
        <f>VLOOKUP(B2048,nombres!A:C,3,0)</f>
        <v>100000</v>
      </c>
      <c r="G2048" s="1">
        <f t="shared" si="63"/>
        <v>0</v>
      </c>
    </row>
    <row r="2049" spans="1:7">
      <c r="A2049" s="1" t="str">
        <f t="shared" si="62"/>
        <v>456Contributivo91</v>
      </c>
      <c r="B2049" s="1">
        <v>456</v>
      </c>
      <c r="C2049" s="1" t="s">
        <v>68</v>
      </c>
      <c r="D2049" s="1" t="s">
        <v>100</v>
      </c>
      <c r="E2049" s="1">
        <v>0</v>
      </c>
      <c r="F2049" s="1">
        <f>VLOOKUP(B2049,nombres!A:C,3,0)</f>
        <v>100000</v>
      </c>
      <c r="G2049" s="1">
        <f t="shared" si="63"/>
        <v>0</v>
      </c>
    </row>
    <row r="2050" spans="1:7">
      <c r="A2050" s="1" t="str">
        <f t="shared" si="62"/>
        <v>456Contributivo94</v>
      </c>
      <c r="B2050" s="1">
        <v>456</v>
      </c>
      <c r="C2050" s="1" t="s">
        <v>68</v>
      </c>
      <c r="D2050" s="1" t="s">
        <v>101</v>
      </c>
      <c r="E2050" s="1">
        <v>0</v>
      </c>
      <c r="F2050" s="1">
        <f>VLOOKUP(B2050,nombres!A:C,3,0)</f>
        <v>100000</v>
      </c>
      <c r="G2050" s="1">
        <f t="shared" si="63"/>
        <v>0</v>
      </c>
    </row>
    <row r="2051" spans="1:7">
      <c r="A2051" s="1" t="str">
        <f t="shared" ref="A2051:A2114" si="64">CONCATENATE(B2051,C2051,D2051)</f>
        <v>456Contributivo95</v>
      </c>
      <c r="B2051" s="1">
        <v>456</v>
      </c>
      <c r="C2051" s="1" t="s">
        <v>68</v>
      </c>
      <c r="D2051" s="1" t="s">
        <v>102</v>
      </c>
      <c r="E2051" s="1">
        <v>0</v>
      </c>
      <c r="F2051" s="1">
        <f>VLOOKUP(B2051,nombres!A:C,3,0)</f>
        <v>100000</v>
      </c>
      <c r="G2051" s="1">
        <f t="shared" ref="G2051:G2114" si="65">E2051*F2051</f>
        <v>0</v>
      </c>
    </row>
    <row r="2052" spans="1:7">
      <c r="A2052" s="1" t="str">
        <f t="shared" si="64"/>
        <v>456Contributivo97</v>
      </c>
      <c r="B2052" s="1">
        <v>456</v>
      </c>
      <c r="C2052" s="1" t="s">
        <v>68</v>
      </c>
      <c r="D2052" s="1" t="s">
        <v>103</v>
      </c>
      <c r="E2052" s="1">
        <v>0</v>
      </c>
      <c r="F2052" s="1">
        <f>VLOOKUP(B2052,nombres!A:C,3,0)</f>
        <v>100000</v>
      </c>
      <c r="G2052" s="1">
        <f t="shared" si="65"/>
        <v>0</v>
      </c>
    </row>
    <row r="2053" spans="1:7">
      <c r="A2053" s="1" t="str">
        <f t="shared" si="64"/>
        <v>456Contributivo99</v>
      </c>
      <c r="B2053" s="1">
        <v>456</v>
      </c>
      <c r="C2053" s="1" t="s">
        <v>68</v>
      </c>
      <c r="D2053" s="1" t="s">
        <v>104</v>
      </c>
      <c r="E2053" s="1">
        <v>0</v>
      </c>
      <c r="F2053" s="1">
        <f>VLOOKUP(B2053,nombres!A:C,3,0)</f>
        <v>100000</v>
      </c>
      <c r="G2053" s="1">
        <f t="shared" si="65"/>
        <v>0</v>
      </c>
    </row>
    <row r="2054" spans="1:7">
      <c r="A2054" s="1" t="str">
        <f t="shared" si="64"/>
        <v>456Subsidiado00</v>
      </c>
      <c r="B2054" s="1">
        <v>456</v>
      </c>
      <c r="C2054" s="1" t="s">
        <v>105</v>
      </c>
      <c r="D2054" s="1" t="s">
        <v>69</v>
      </c>
      <c r="E2054" s="1">
        <v>0</v>
      </c>
      <c r="F2054" s="1">
        <f>VLOOKUP(B2054,nombres!A:C,3,0)</f>
        <v>100000</v>
      </c>
      <c r="G2054" s="1">
        <f t="shared" si="65"/>
        <v>0</v>
      </c>
    </row>
    <row r="2055" spans="1:7">
      <c r="A2055" s="1" t="str">
        <f t="shared" si="64"/>
        <v>456Subsidiado01</v>
      </c>
      <c r="B2055" s="1">
        <v>456</v>
      </c>
      <c r="C2055" s="1" t="s">
        <v>105</v>
      </c>
      <c r="D2055" s="1" t="s">
        <v>70</v>
      </c>
      <c r="E2055" s="1">
        <v>0</v>
      </c>
      <c r="F2055" s="1">
        <f>VLOOKUP(B2055,nombres!A:C,3,0)</f>
        <v>100000</v>
      </c>
      <c r="G2055" s="1">
        <f t="shared" si="65"/>
        <v>0</v>
      </c>
    </row>
    <row r="2056" spans="1:7">
      <c r="A2056" s="1" t="str">
        <f t="shared" si="64"/>
        <v>456Subsidiado05</v>
      </c>
      <c r="B2056" s="1">
        <v>456</v>
      </c>
      <c r="C2056" s="1" t="s">
        <v>105</v>
      </c>
      <c r="D2056" s="1" t="s">
        <v>71</v>
      </c>
      <c r="E2056" s="1">
        <v>8.8005110313929068E-7</v>
      </c>
      <c r="F2056" s="1">
        <f>VLOOKUP(B2056,nombres!A:C,3,0)</f>
        <v>100000</v>
      </c>
      <c r="G2056" s="1">
        <f t="shared" si="65"/>
        <v>8.8005110313929061E-2</v>
      </c>
    </row>
    <row r="2057" spans="1:7">
      <c r="A2057" s="1" t="str">
        <f t="shared" si="64"/>
        <v>456Subsidiado08</v>
      </c>
      <c r="B2057" s="1">
        <v>456</v>
      </c>
      <c r="C2057" s="1" t="s">
        <v>105</v>
      </c>
      <c r="D2057" s="1" t="s">
        <v>72</v>
      </c>
      <c r="E2057" s="1">
        <v>0</v>
      </c>
      <c r="F2057" s="1">
        <f>VLOOKUP(B2057,nombres!A:C,3,0)</f>
        <v>100000</v>
      </c>
      <c r="G2057" s="1">
        <f t="shared" si="65"/>
        <v>0</v>
      </c>
    </row>
    <row r="2058" spans="1:7">
      <c r="A2058" s="1" t="str">
        <f t="shared" si="64"/>
        <v>456Subsidiado11</v>
      </c>
      <c r="B2058" s="1">
        <v>456</v>
      </c>
      <c r="C2058" s="1" t="s">
        <v>105</v>
      </c>
      <c r="D2058" s="1" t="s">
        <v>73</v>
      </c>
      <c r="E2058" s="1">
        <v>2.1519748254488325E-6</v>
      </c>
      <c r="F2058" s="1">
        <f>VLOOKUP(B2058,nombres!A:C,3,0)</f>
        <v>100000</v>
      </c>
      <c r="G2058" s="1">
        <f t="shared" si="65"/>
        <v>0.21519748254488325</v>
      </c>
    </row>
    <row r="2059" spans="1:7">
      <c r="A2059" s="1" t="str">
        <f t="shared" si="64"/>
        <v>456Subsidiado13</v>
      </c>
      <c r="B2059" s="1">
        <v>456</v>
      </c>
      <c r="C2059" s="1" t="s">
        <v>105</v>
      </c>
      <c r="D2059" s="1" t="s">
        <v>74</v>
      </c>
      <c r="E2059" s="1">
        <v>7.5212966003647396E-7</v>
      </c>
      <c r="F2059" s="1">
        <f>VLOOKUP(B2059,nombres!A:C,3,0)</f>
        <v>100000</v>
      </c>
      <c r="G2059" s="1">
        <f t="shared" si="65"/>
        <v>7.5212966003647394E-2</v>
      </c>
    </row>
    <row r="2060" spans="1:7">
      <c r="A2060" s="1" t="str">
        <f t="shared" si="64"/>
        <v>456Subsidiado15</v>
      </c>
      <c r="B2060" s="1">
        <v>456</v>
      </c>
      <c r="C2060" s="1" t="s">
        <v>105</v>
      </c>
      <c r="D2060" s="1" t="s">
        <v>75</v>
      </c>
      <c r="E2060" s="1">
        <v>0</v>
      </c>
      <c r="F2060" s="1">
        <f>VLOOKUP(B2060,nombres!A:C,3,0)</f>
        <v>100000</v>
      </c>
      <c r="G2060" s="1">
        <f t="shared" si="65"/>
        <v>0</v>
      </c>
    </row>
    <row r="2061" spans="1:7">
      <c r="A2061" s="1" t="str">
        <f t="shared" si="64"/>
        <v>456Subsidiado17</v>
      </c>
      <c r="B2061" s="1">
        <v>456</v>
      </c>
      <c r="C2061" s="1" t="s">
        <v>105</v>
      </c>
      <c r="D2061" s="1" t="s">
        <v>76</v>
      </c>
      <c r="E2061" s="1">
        <v>6.2882399208751165E-7</v>
      </c>
      <c r="F2061" s="1">
        <f>VLOOKUP(B2061,nombres!A:C,3,0)</f>
        <v>100000</v>
      </c>
      <c r="G2061" s="1">
        <f t="shared" si="65"/>
        <v>6.2882399208751161E-2</v>
      </c>
    </row>
    <row r="2062" spans="1:7">
      <c r="A2062" s="1" t="str">
        <f t="shared" si="64"/>
        <v>456Subsidiado18</v>
      </c>
      <c r="B2062" s="1">
        <v>456</v>
      </c>
      <c r="C2062" s="1" t="s">
        <v>105</v>
      </c>
      <c r="D2062" s="1" t="s">
        <v>77</v>
      </c>
      <c r="E2062" s="1">
        <v>1.3088203399487176E-7</v>
      </c>
      <c r="F2062" s="1">
        <f>VLOOKUP(B2062,nombres!A:C,3,0)</f>
        <v>100000</v>
      </c>
      <c r="G2062" s="1">
        <f t="shared" si="65"/>
        <v>1.3088203399487176E-2</v>
      </c>
    </row>
    <row r="2063" spans="1:7">
      <c r="A2063" s="1" t="str">
        <f t="shared" si="64"/>
        <v>456Subsidiado19</v>
      </c>
      <c r="B2063" s="1">
        <v>456</v>
      </c>
      <c r="C2063" s="1" t="s">
        <v>105</v>
      </c>
      <c r="D2063" s="1" t="s">
        <v>78</v>
      </c>
      <c r="E2063" s="1">
        <v>0</v>
      </c>
      <c r="F2063" s="1">
        <f>VLOOKUP(B2063,nombres!A:C,3,0)</f>
        <v>100000</v>
      </c>
      <c r="G2063" s="1">
        <f t="shared" si="65"/>
        <v>0</v>
      </c>
    </row>
    <row r="2064" spans="1:7">
      <c r="A2064" s="1" t="str">
        <f t="shared" si="64"/>
        <v>456Subsidiado20</v>
      </c>
      <c r="B2064" s="1">
        <v>456</v>
      </c>
      <c r="C2064" s="1" t="s">
        <v>105</v>
      </c>
      <c r="D2064" s="1" t="s">
        <v>79</v>
      </c>
      <c r="E2064" s="1">
        <v>2.2114207282572669E-7</v>
      </c>
      <c r="F2064" s="1">
        <f>VLOOKUP(B2064,nombres!A:C,3,0)</f>
        <v>100000</v>
      </c>
      <c r="G2064" s="1">
        <f t="shared" si="65"/>
        <v>2.2114207282572667E-2</v>
      </c>
    </row>
    <row r="2065" spans="1:7">
      <c r="A2065" s="1" t="str">
        <f t="shared" si="64"/>
        <v>456Subsidiado23</v>
      </c>
      <c r="B2065" s="1">
        <v>456</v>
      </c>
      <c r="C2065" s="1" t="s">
        <v>105</v>
      </c>
      <c r="D2065" s="1" t="s">
        <v>80</v>
      </c>
      <c r="E2065" s="1">
        <v>2.7078011649256474E-7</v>
      </c>
      <c r="F2065" s="1">
        <f>VLOOKUP(B2065,nombres!A:C,3,0)</f>
        <v>100000</v>
      </c>
      <c r="G2065" s="1">
        <f t="shared" si="65"/>
        <v>2.7078011649256474E-2</v>
      </c>
    </row>
    <row r="2066" spans="1:7">
      <c r="A2066" s="1" t="str">
        <f t="shared" si="64"/>
        <v>456Subsidiado25</v>
      </c>
      <c r="B2066" s="1">
        <v>456</v>
      </c>
      <c r="C2066" s="1" t="s">
        <v>105</v>
      </c>
      <c r="D2066" s="1" t="s">
        <v>81</v>
      </c>
      <c r="E2066" s="1">
        <v>0</v>
      </c>
      <c r="F2066" s="1">
        <f>VLOOKUP(B2066,nombres!A:C,3,0)</f>
        <v>100000</v>
      </c>
      <c r="G2066" s="1">
        <f t="shared" si="65"/>
        <v>0</v>
      </c>
    </row>
    <row r="2067" spans="1:7">
      <c r="A2067" s="1" t="str">
        <f t="shared" si="64"/>
        <v>456Subsidiado27</v>
      </c>
      <c r="B2067" s="1">
        <v>456</v>
      </c>
      <c r="C2067" s="1" t="s">
        <v>105</v>
      </c>
      <c r="D2067" s="1" t="s">
        <v>82</v>
      </c>
      <c r="E2067" s="1">
        <v>0</v>
      </c>
      <c r="F2067" s="1">
        <f>VLOOKUP(B2067,nombres!A:C,3,0)</f>
        <v>100000</v>
      </c>
      <c r="G2067" s="1">
        <f t="shared" si="65"/>
        <v>0</v>
      </c>
    </row>
    <row r="2068" spans="1:7">
      <c r="A2068" s="1" t="str">
        <f t="shared" si="64"/>
        <v>456Subsidiado41</v>
      </c>
      <c r="B2068" s="1">
        <v>456</v>
      </c>
      <c r="C2068" s="1" t="s">
        <v>105</v>
      </c>
      <c r="D2068" s="1" t="s">
        <v>83</v>
      </c>
      <c r="E2068" s="1">
        <v>5.4605909332433463E-7</v>
      </c>
      <c r="F2068" s="1">
        <f>VLOOKUP(B2068,nombres!A:C,3,0)</f>
        <v>100000</v>
      </c>
      <c r="G2068" s="1">
        <f t="shared" si="65"/>
        <v>5.4605909332433464E-2</v>
      </c>
    </row>
    <row r="2069" spans="1:7">
      <c r="A2069" s="1" t="str">
        <f t="shared" si="64"/>
        <v>456Subsidiado44</v>
      </c>
      <c r="B2069" s="1">
        <v>456</v>
      </c>
      <c r="C2069" s="1" t="s">
        <v>105</v>
      </c>
      <c r="D2069" s="1" t="s">
        <v>84</v>
      </c>
      <c r="E2069" s="1">
        <v>0</v>
      </c>
      <c r="F2069" s="1">
        <f>VLOOKUP(B2069,nombres!A:C,3,0)</f>
        <v>100000</v>
      </c>
      <c r="G2069" s="1">
        <f t="shared" si="65"/>
        <v>0</v>
      </c>
    </row>
    <row r="2070" spans="1:7">
      <c r="A2070" s="1" t="str">
        <f t="shared" si="64"/>
        <v>456Subsidiado47</v>
      </c>
      <c r="B2070" s="1">
        <v>456</v>
      </c>
      <c r="C2070" s="1" t="s">
        <v>105</v>
      </c>
      <c r="D2070" s="1" t="s">
        <v>85</v>
      </c>
      <c r="E2070" s="1">
        <v>4.0621995164016833E-8</v>
      </c>
      <c r="F2070" s="1">
        <f>VLOOKUP(B2070,nombres!A:C,3,0)</f>
        <v>100000</v>
      </c>
      <c r="G2070" s="1">
        <f t="shared" si="65"/>
        <v>4.0621995164016834E-3</v>
      </c>
    </row>
    <row r="2071" spans="1:7">
      <c r="A2071" s="1" t="str">
        <f t="shared" si="64"/>
        <v>456Subsidiado50</v>
      </c>
      <c r="B2071" s="1">
        <v>456</v>
      </c>
      <c r="C2071" s="1" t="s">
        <v>105</v>
      </c>
      <c r="D2071" s="1" t="s">
        <v>86</v>
      </c>
      <c r="E2071" s="1">
        <v>2.2339150299532924E-7</v>
      </c>
      <c r="F2071" s="1">
        <f>VLOOKUP(B2071,nombres!A:C,3,0)</f>
        <v>100000</v>
      </c>
      <c r="G2071" s="1">
        <f t="shared" si="65"/>
        <v>2.2339150299532925E-2</v>
      </c>
    </row>
    <row r="2072" spans="1:7">
      <c r="A2072" s="1" t="str">
        <f t="shared" si="64"/>
        <v>456Subsidiado52</v>
      </c>
      <c r="B2072" s="1">
        <v>456</v>
      </c>
      <c r="C2072" s="1" t="s">
        <v>105</v>
      </c>
      <c r="D2072" s="1" t="s">
        <v>87</v>
      </c>
      <c r="E2072" s="1">
        <v>1.0965730527203747E-6</v>
      </c>
      <c r="F2072" s="1">
        <f>VLOOKUP(B2072,nombres!A:C,3,0)</f>
        <v>100000</v>
      </c>
      <c r="G2072" s="1">
        <f t="shared" si="65"/>
        <v>0.10965730527203747</v>
      </c>
    </row>
    <row r="2073" spans="1:7">
      <c r="A2073" s="1" t="str">
        <f t="shared" si="64"/>
        <v>456Subsidiado54</v>
      </c>
      <c r="B2073" s="1">
        <v>456</v>
      </c>
      <c r="C2073" s="1" t="s">
        <v>105</v>
      </c>
      <c r="D2073" s="1" t="s">
        <v>88</v>
      </c>
      <c r="E2073" s="1">
        <v>2.2339150299532924E-7</v>
      </c>
      <c r="F2073" s="1">
        <f>VLOOKUP(B2073,nombres!A:C,3,0)</f>
        <v>100000</v>
      </c>
      <c r="G2073" s="1">
        <f t="shared" si="65"/>
        <v>2.2339150299532925E-2</v>
      </c>
    </row>
    <row r="2074" spans="1:7">
      <c r="A2074" s="1" t="str">
        <f t="shared" si="64"/>
        <v>456Subsidiado63</v>
      </c>
      <c r="B2074" s="1">
        <v>456</v>
      </c>
      <c r="C2074" s="1" t="s">
        <v>105</v>
      </c>
      <c r="D2074" s="1" t="s">
        <v>89</v>
      </c>
      <c r="E2074" s="1">
        <v>4.0621995164016833E-8</v>
      </c>
      <c r="F2074" s="1">
        <f>VLOOKUP(B2074,nombres!A:C,3,0)</f>
        <v>100000</v>
      </c>
      <c r="G2074" s="1">
        <f t="shared" si="65"/>
        <v>4.0621995164016834E-3</v>
      </c>
    </row>
    <row r="2075" spans="1:7">
      <c r="A2075" s="1" t="str">
        <f t="shared" si="64"/>
        <v>456Subsidiado66</v>
      </c>
      <c r="B2075" s="1">
        <v>456</v>
      </c>
      <c r="C2075" s="1" t="s">
        <v>105</v>
      </c>
      <c r="D2075" s="1" t="s">
        <v>90</v>
      </c>
      <c r="E2075" s="1">
        <v>1.7375345932849116E-7</v>
      </c>
      <c r="F2075" s="1">
        <f>VLOOKUP(B2075,nombres!A:C,3,0)</f>
        <v>100000</v>
      </c>
      <c r="G2075" s="1">
        <f t="shared" si="65"/>
        <v>1.7375345932849118E-2</v>
      </c>
    </row>
    <row r="2076" spans="1:7">
      <c r="A2076" s="1" t="str">
        <f t="shared" si="64"/>
        <v>456Subsidiado68</v>
      </c>
      <c r="B2076" s="1">
        <v>456</v>
      </c>
      <c r="C2076" s="1" t="s">
        <v>105</v>
      </c>
      <c r="D2076" s="1" t="s">
        <v>91</v>
      </c>
      <c r="E2076" s="1">
        <v>1.372013905446698E-6</v>
      </c>
      <c r="F2076" s="1">
        <f>VLOOKUP(B2076,nombres!A:C,3,0)</f>
        <v>100000</v>
      </c>
      <c r="G2076" s="1">
        <f t="shared" si="65"/>
        <v>0.13720139054466979</v>
      </c>
    </row>
    <row r="2077" spans="1:7">
      <c r="A2077" s="1" t="str">
        <f t="shared" si="64"/>
        <v>456Subsidiado70</v>
      </c>
      <c r="B2077" s="1">
        <v>456</v>
      </c>
      <c r="C2077" s="1" t="s">
        <v>105</v>
      </c>
      <c r="D2077" s="1" t="s">
        <v>92</v>
      </c>
      <c r="E2077" s="1">
        <v>2.0310997582008418E-7</v>
      </c>
      <c r="F2077" s="1">
        <f>VLOOKUP(B2077,nombres!A:C,3,0)</f>
        <v>100000</v>
      </c>
      <c r="G2077" s="1">
        <f t="shared" si="65"/>
        <v>2.0310997582008418E-2</v>
      </c>
    </row>
    <row r="2078" spans="1:7">
      <c r="A2078" s="1" t="str">
        <f t="shared" si="64"/>
        <v>456Subsidiado73</v>
      </c>
      <c r="B2078" s="1">
        <v>456</v>
      </c>
      <c r="C2078" s="1" t="s">
        <v>105</v>
      </c>
      <c r="D2078" s="1" t="s">
        <v>93</v>
      </c>
      <c r="E2078" s="1">
        <v>3.632895854930223E-7</v>
      </c>
      <c r="F2078" s="1">
        <f>VLOOKUP(B2078,nombres!A:C,3,0)</f>
        <v>100000</v>
      </c>
      <c r="G2078" s="1">
        <f t="shared" si="65"/>
        <v>3.632895854930223E-2</v>
      </c>
    </row>
    <row r="2079" spans="1:7">
      <c r="A2079" s="1" t="str">
        <f t="shared" si="64"/>
        <v>456Subsidiado76</v>
      </c>
      <c r="B2079" s="1">
        <v>456</v>
      </c>
      <c r="C2079" s="1" t="s">
        <v>105</v>
      </c>
      <c r="D2079" s="1" t="s">
        <v>94</v>
      </c>
      <c r="E2079" s="1">
        <v>2.0217899724427919E-6</v>
      </c>
      <c r="F2079" s="1">
        <f>VLOOKUP(B2079,nombres!A:C,3,0)</f>
        <v>100000</v>
      </c>
      <c r="G2079" s="1">
        <f t="shared" si="65"/>
        <v>0.20217899724427918</v>
      </c>
    </row>
    <row r="2080" spans="1:7">
      <c r="A2080" s="1" t="str">
        <f t="shared" si="64"/>
        <v>456Subsidiado80</v>
      </c>
      <c r="B2080" s="1">
        <v>456</v>
      </c>
      <c r="C2080" s="1" t="s">
        <v>105</v>
      </c>
      <c r="D2080" s="1" t="s">
        <v>95</v>
      </c>
      <c r="E2080" s="1">
        <v>8.1082436519524915E-7</v>
      </c>
      <c r="F2080" s="1">
        <f>VLOOKUP(B2080,nombres!A:C,3,0)</f>
        <v>100000</v>
      </c>
      <c r="G2080" s="1">
        <f t="shared" si="65"/>
        <v>8.1082436519524917E-2</v>
      </c>
    </row>
    <row r="2081" spans="1:7">
      <c r="A2081" s="1" t="str">
        <f t="shared" si="64"/>
        <v>456Subsidiado81</v>
      </c>
      <c r="B2081" s="1">
        <v>456</v>
      </c>
      <c r="C2081" s="1" t="s">
        <v>105</v>
      </c>
      <c r="D2081" s="1" t="s">
        <v>96</v>
      </c>
      <c r="E2081" s="1">
        <v>0</v>
      </c>
      <c r="F2081" s="1">
        <f>VLOOKUP(B2081,nombres!A:C,3,0)</f>
        <v>100000</v>
      </c>
      <c r="G2081" s="1">
        <f t="shared" si="65"/>
        <v>0</v>
      </c>
    </row>
    <row r="2082" spans="1:7">
      <c r="A2082" s="1" t="str">
        <f t="shared" si="64"/>
        <v>456Subsidiado85</v>
      </c>
      <c r="B2082" s="1">
        <v>456</v>
      </c>
      <c r="C2082" s="1" t="s">
        <v>105</v>
      </c>
      <c r="D2082" s="1" t="s">
        <v>97</v>
      </c>
      <c r="E2082" s="1">
        <v>0</v>
      </c>
      <c r="F2082" s="1">
        <f>VLOOKUP(B2082,nombres!A:C,3,0)</f>
        <v>100000</v>
      </c>
      <c r="G2082" s="1">
        <f t="shared" si="65"/>
        <v>0</v>
      </c>
    </row>
    <row r="2083" spans="1:7">
      <c r="A2083" s="1" t="str">
        <f t="shared" si="64"/>
        <v>456Subsidiado86</v>
      </c>
      <c r="B2083" s="1">
        <v>456</v>
      </c>
      <c r="C2083" s="1" t="s">
        <v>105</v>
      </c>
      <c r="D2083" s="1" t="s">
        <v>98</v>
      </c>
      <c r="E2083" s="1">
        <v>0</v>
      </c>
      <c r="F2083" s="1">
        <f>VLOOKUP(B2083,nombres!A:C,3,0)</f>
        <v>100000</v>
      </c>
      <c r="G2083" s="1">
        <f t="shared" si="65"/>
        <v>0</v>
      </c>
    </row>
    <row r="2084" spans="1:7">
      <c r="A2084" s="1" t="str">
        <f t="shared" si="64"/>
        <v>456Subsidiado88</v>
      </c>
      <c r="B2084" s="1">
        <v>456</v>
      </c>
      <c r="C2084" s="1" t="s">
        <v>105</v>
      </c>
      <c r="D2084" s="1" t="s">
        <v>99</v>
      </c>
      <c r="E2084" s="1">
        <v>0</v>
      </c>
      <c r="F2084" s="1">
        <f>VLOOKUP(B2084,nombres!A:C,3,0)</f>
        <v>100000</v>
      </c>
      <c r="G2084" s="1">
        <f t="shared" si="65"/>
        <v>0</v>
      </c>
    </row>
    <row r="2085" spans="1:7">
      <c r="A2085" s="1" t="str">
        <f t="shared" si="64"/>
        <v>456Subsidiado91</v>
      </c>
      <c r="B2085" s="1">
        <v>456</v>
      </c>
      <c r="C2085" s="1" t="s">
        <v>105</v>
      </c>
      <c r="D2085" s="1" t="s">
        <v>100</v>
      </c>
      <c r="E2085" s="1">
        <v>0</v>
      </c>
      <c r="F2085" s="1">
        <f>VLOOKUP(B2085,nombres!A:C,3,0)</f>
        <v>100000</v>
      </c>
      <c r="G2085" s="1">
        <f t="shared" si="65"/>
        <v>0</v>
      </c>
    </row>
    <row r="2086" spans="1:7">
      <c r="A2086" s="1" t="str">
        <f t="shared" si="64"/>
        <v>456Subsidiado94</v>
      </c>
      <c r="B2086" s="1">
        <v>456</v>
      </c>
      <c r="C2086" s="1" t="s">
        <v>105</v>
      </c>
      <c r="D2086" s="1" t="s">
        <v>101</v>
      </c>
      <c r="E2086" s="1">
        <v>0</v>
      </c>
      <c r="F2086" s="1">
        <f>VLOOKUP(B2086,nombres!A:C,3,0)</f>
        <v>100000</v>
      </c>
      <c r="G2086" s="1">
        <f t="shared" si="65"/>
        <v>0</v>
      </c>
    </row>
    <row r="2087" spans="1:7">
      <c r="A2087" s="1" t="str">
        <f t="shared" si="64"/>
        <v>456Subsidiado95</v>
      </c>
      <c r="B2087" s="1">
        <v>456</v>
      </c>
      <c r="C2087" s="1" t="s">
        <v>105</v>
      </c>
      <c r="D2087" s="1" t="s">
        <v>102</v>
      </c>
      <c r="E2087" s="1">
        <v>0</v>
      </c>
      <c r="F2087" s="1">
        <f>VLOOKUP(B2087,nombres!A:C,3,0)</f>
        <v>100000</v>
      </c>
      <c r="G2087" s="1">
        <f t="shared" si="65"/>
        <v>0</v>
      </c>
    </row>
    <row r="2088" spans="1:7">
      <c r="A2088" s="1" t="str">
        <f t="shared" si="64"/>
        <v>456Subsidiado97</v>
      </c>
      <c r="B2088" s="1">
        <v>456</v>
      </c>
      <c r="C2088" s="1" t="s">
        <v>105</v>
      </c>
      <c r="D2088" s="1" t="s">
        <v>103</v>
      </c>
      <c r="E2088" s="1">
        <v>0</v>
      </c>
      <c r="F2088" s="1">
        <f>VLOOKUP(B2088,nombres!A:C,3,0)</f>
        <v>100000</v>
      </c>
      <c r="G2088" s="1">
        <f t="shared" si="65"/>
        <v>0</v>
      </c>
    </row>
    <row r="2089" spans="1:7">
      <c r="A2089" s="1" t="str">
        <f t="shared" si="64"/>
        <v>456Subsidiado99</v>
      </c>
      <c r="B2089" s="1">
        <v>456</v>
      </c>
      <c r="C2089" s="1" t="s">
        <v>105</v>
      </c>
      <c r="D2089" s="1" t="s">
        <v>104</v>
      </c>
      <c r="E2089" s="1">
        <v>0</v>
      </c>
      <c r="F2089" s="1">
        <f>VLOOKUP(B2089,nombres!A:C,3,0)</f>
        <v>100000</v>
      </c>
      <c r="G2089" s="1">
        <f t="shared" si="65"/>
        <v>0</v>
      </c>
    </row>
    <row r="2090" spans="1:7">
      <c r="A2090" s="1" t="str">
        <f t="shared" si="64"/>
        <v>457Contributivo00</v>
      </c>
      <c r="B2090" s="1">
        <v>457</v>
      </c>
      <c r="C2090" s="1" t="s">
        <v>68</v>
      </c>
      <c r="D2090" s="1" t="s">
        <v>69</v>
      </c>
      <c r="E2090" s="1">
        <v>0</v>
      </c>
      <c r="F2090" s="1">
        <f>VLOOKUP(B2090,nombres!A:C,3,0)</f>
        <v>100000</v>
      </c>
      <c r="G2090" s="1">
        <f t="shared" si="65"/>
        <v>0</v>
      </c>
    </row>
    <row r="2091" spans="1:7">
      <c r="A2091" s="1" t="str">
        <f t="shared" si="64"/>
        <v>457Contributivo01</v>
      </c>
      <c r="B2091" s="1">
        <v>457</v>
      </c>
      <c r="C2091" s="1" t="s">
        <v>68</v>
      </c>
      <c r="D2091" s="1" t="s">
        <v>70</v>
      </c>
      <c r="E2091" s="1">
        <v>0</v>
      </c>
      <c r="F2091" s="1">
        <f>VLOOKUP(B2091,nombres!A:C,3,0)</f>
        <v>100000</v>
      </c>
      <c r="G2091" s="1">
        <f t="shared" si="65"/>
        <v>0</v>
      </c>
    </row>
    <row r="2092" spans="1:7">
      <c r="A2092" s="1" t="str">
        <f t="shared" si="64"/>
        <v>457Contributivo05</v>
      </c>
      <c r="B2092" s="1">
        <v>457</v>
      </c>
      <c r="C2092" s="1" t="s">
        <v>68</v>
      </c>
      <c r="D2092" s="1" t="s">
        <v>71</v>
      </c>
      <c r="E2092" s="1">
        <v>4.7857800293716032E-7</v>
      </c>
      <c r="F2092" s="1">
        <f>VLOOKUP(B2092,nombres!A:C,3,0)</f>
        <v>100000</v>
      </c>
      <c r="G2092" s="1">
        <f t="shared" si="65"/>
        <v>4.785780029371603E-2</v>
      </c>
    </row>
    <row r="2093" spans="1:7">
      <c r="A2093" s="1" t="str">
        <f t="shared" si="64"/>
        <v>457Contributivo08</v>
      </c>
      <c r="B2093" s="1">
        <v>457</v>
      </c>
      <c r="C2093" s="1" t="s">
        <v>68</v>
      </c>
      <c r="D2093" s="1" t="s">
        <v>72</v>
      </c>
      <c r="E2093" s="1">
        <v>0</v>
      </c>
      <c r="F2093" s="1">
        <f>VLOOKUP(B2093,nombres!A:C,3,0)</f>
        <v>100000</v>
      </c>
      <c r="G2093" s="1">
        <f t="shared" si="65"/>
        <v>0</v>
      </c>
    </row>
    <row r="2094" spans="1:7">
      <c r="A2094" s="1" t="str">
        <f t="shared" si="64"/>
        <v>457Contributivo11</v>
      </c>
      <c r="B2094" s="1">
        <v>457</v>
      </c>
      <c r="C2094" s="1" t="s">
        <v>68</v>
      </c>
      <c r="D2094" s="1" t="s">
        <v>73</v>
      </c>
      <c r="E2094" s="1">
        <v>1.561275908140595E-6</v>
      </c>
      <c r="F2094" s="1">
        <f>VLOOKUP(B2094,nombres!A:C,3,0)</f>
        <v>100000</v>
      </c>
      <c r="G2094" s="1">
        <f t="shared" si="65"/>
        <v>0.1561275908140595</v>
      </c>
    </row>
    <row r="2095" spans="1:7">
      <c r="A2095" s="1" t="str">
        <f t="shared" si="64"/>
        <v>457Contributivo13</v>
      </c>
      <c r="B2095" s="1">
        <v>457</v>
      </c>
      <c r="C2095" s="1" t="s">
        <v>68</v>
      </c>
      <c r="D2095" s="1" t="s">
        <v>74</v>
      </c>
      <c r="E2095" s="1">
        <v>2.0546038504031581E-7</v>
      </c>
      <c r="F2095" s="1">
        <f>VLOOKUP(B2095,nombres!A:C,3,0)</f>
        <v>100000</v>
      </c>
      <c r="G2095" s="1">
        <f t="shared" si="65"/>
        <v>2.0546038504031583E-2</v>
      </c>
    </row>
    <row r="2096" spans="1:7">
      <c r="A2096" s="1" t="str">
        <f t="shared" si="64"/>
        <v>457Contributivo15</v>
      </c>
      <c r="B2096" s="1">
        <v>457</v>
      </c>
      <c r="C2096" s="1" t="s">
        <v>68</v>
      </c>
      <c r="D2096" s="1" t="s">
        <v>75</v>
      </c>
      <c r="E2096" s="1">
        <v>0</v>
      </c>
      <c r="F2096" s="1">
        <f>VLOOKUP(B2096,nombres!A:C,3,0)</f>
        <v>100000</v>
      </c>
      <c r="G2096" s="1">
        <f t="shared" si="65"/>
        <v>0</v>
      </c>
    </row>
    <row r="2097" spans="1:7">
      <c r="A2097" s="1" t="str">
        <f t="shared" si="64"/>
        <v>457Contributivo17</v>
      </c>
      <c r="B2097" s="1">
        <v>457</v>
      </c>
      <c r="C2097" s="1" t="s">
        <v>68</v>
      </c>
      <c r="D2097" s="1" t="s">
        <v>76</v>
      </c>
      <c r="E2097" s="1">
        <v>6.2340964257498165E-8</v>
      </c>
      <c r="F2097" s="1">
        <f>VLOOKUP(B2097,nombres!A:C,3,0)</f>
        <v>100000</v>
      </c>
      <c r="G2097" s="1">
        <f t="shared" si="65"/>
        <v>6.2340964257498162E-3</v>
      </c>
    </row>
    <row r="2098" spans="1:7">
      <c r="A2098" s="1" t="str">
        <f t="shared" si="64"/>
        <v>457Contributivo18</v>
      </c>
      <c r="B2098" s="1">
        <v>457</v>
      </c>
      <c r="C2098" s="1" t="s">
        <v>68</v>
      </c>
      <c r="D2098" s="1" t="s">
        <v>77</v>
      </c>
      <c r="E2098" s="1">
        <v>0</v>
      </c>
      <c r="F2098" s="1">
        <f>VLOOKUP(B2098,nombres!A:C,3,0)</f>
        <v>100000</v>
      </c>
      <c r="G2098" s="1">
        <f t="shared" si="65"/>
        <v>0</v>
      </c>
    </row>
    <row r="2099" spans="1:7">
      <c r="A2099" s="1" t="str">
        <f t="shared" si="64"/>
        <v>457Contributivo19</v>
      </c>
      <c r="B2099" s="1">
        <v>457</v>
      </c>
      <c r="C2099" s="1" t="s">
        <v>68</v>
      </c>
      <c r="D2099" s="1" t="s">
        <v>78</v>
      </c>
      <c r="E2099" s="1">
        <v>0</v>
      </c>
      <c r="F2099" s="1">
        <f>VLOOKUP(B2099,nombres!A:C,3,0)</f>
        <v>100000</v>
      </c>
      <c r="G2099" s="1">
        <f t="shared" si="65"/>
        <v>0</v>
      </c>
    </row>
    <row r="2100" spans="1:7">
      <c r="A2100" s="1" t="str">
        <f t="shared" si="64"/>
        <v>457Contributivo20</v>
      </c>
      <c r="B2100" s="1">
        <v>457</v>
      </c>
      <c r="C2100" s="1" t="s">
        <v>68</v>
      </c>
      <c r="D2100" s="1" t="s">
        <v>79</v>
      </c>
      <c r="E2100" s="1">
        <v>0</v>
      </c>
      <c r="F2100" s="1">
        <f>VLOOKUP(B2100,nombres!A:C,3,0)</f>
        <v>100000</v>
      </c>
      <c r="G2100" s="1">
        <f t="shared" si="65"/>
        <v>0</v>
      </c>
    </row>
    <row r="2101" spans="1:7">
      <c r="A2101" s="1" t="str">
        <f t="shared" si="64"/>
        <v>457Contributivo23</v>
      </c>
      <c r="B2101" s="1">
        <v>457</v>
      </c>
      <c r="C2101" s="1" t="s">
        <v>68</v>
      </c>
      <c r="D2101" s="1" t="s">
        <v>80</v>
      </c>
      <c r="E2101" s="1">
        <v>6.2340964257498165E-8</v>
      </c>
      <c r="F2101" s="1">
        <f>VLOOKUP(B2101,nombres!A:C,3,0)</f>
        <v>100000</v>
      </c>
      <c r="G2101" s="1">
        <f t="shared" si="65"/>
        <v>6.2340964257498162E-3</v>
      </c>
    </row>
    <row r="2102" spans="1:7">
      <c r="A2102" s="1" t="str">
        <f t="shared" si="64"/>
        <v>457Contributivo25</v>
      </c>
      <c r="B2102" s="1">
        <v>457</v>
      </c>
      <c r="C2102" s="1" t="s">
        <v>68</v>
      </c>
      <c r="D2102" s="1" t="s">
        <v>81</v>
      </c>
      <c r="E2102" s="1">
        <v>0</v>
      </c>
      <c r="F2102" s="1">
        <f>VLOOKUP(B2102,nombres!A:C,3,0)</f>
        <v>100000</v>
      </c>
      <c r="G2102" s="1">
        <f t="shared" si="65"/>
        <v>0</v>
      </c>
    </row>
    <row r="2103" spans="1:7">
      <c r="A2103" s="1" t="str">
        <f t="shared" si="64"/>
        <v>457Contributivo27</v>
      </c>
      <c r="B2103" s="1">
        <v>457</v>
      </c>
      <c r="C2103" s="1" t="s">
        <v>68</v>
      </c>
      <c r="D2103" s="1" t="s">
        <v>82</v>
      </c>
      <c r="E2103" s="1">
        <v>0</v>
      </c>
      <c r="F2103" s="1">
        <f>VLOOKUP(B2103,nombres!A:C,3,0)</f>
        <v>100000</v>
      </c>
      <c r="G2103" s="1">
        <f t="shared" si="65"/>
        <v>0</v>
      </c>
    </row>
    <row r="2104" spans="1:7">
      <c r="A2104" s="1" t="str">
        <f t="shared" si="64"/>
        <v>457Contributivo41</v>
      </c>
      <c r="B2104" s="1">
        <v>457</v>
      </c>
      <c r="C2104" s="1" t="s">
        <v>68</v>
      </c>
      <c r="D2104" s="1" t="s">
        <v>83</v>
      </c>
      <c r="E2104" s="1">
        <v>0</v>
      </c>
      <c r="F2104" s="1">
        <f>VLOOKUP(B2104,nombres!A:C,3,0)</f>
        <v>100000</v>
      </c>
      <c r="G2104" s="1">
        <f t="shared" si="65"/>
        <v>0</v>
      </c>
    </row>
    <row r="2105" spans="1:7">
      <c r="A2105" s="1" t="str">
        <f t="shared" si="64"/>
        <v>457Contributivo44</v>
      </c>
      <c r="B2105" s="1">
        <v>457</v>
      </c>
      <c r="C2105" s="1" t="s">
        <v>68</v>
      </c>
      <c r="D2105" s="1" t="s">
        <v>84</v>
      </c>
      <c r="E2105" s="1">
        <v>0</v>
      </c>
      <c r="F2105" s="1">
        <f>VLOOKUP(B2105,nombres!A:C,3,0)</f>
        <v>100000</v>
      </c>
      <c r="G2105" s="1">
        <f t="shared" si="65"/>
        <v>0</v>
      </c>
    </row>
    <row r="2106" spans="1:7">
      <c r="A2106" s="1" t="str">
        <f t="shared" si="64"/>
        <v>457Contributivo47</v>
      </c>
      <c r="B2106" s="1">
        <v>457</v>
      </c>
      <c r="C2106" s="1" t="s">
        <v>68</v>
      </c>
      <c r="D2106" s="1" t="s">
        <v>85</v>
      </c>
      <c r="E2106" s="1">
        <v>0</v>
      </c>
      <c r="F2106" s="1">
        <f>VLOOKUP(B2106,nombres!A:C,3,0)</f>
        <v>100000</v>
      </c>
      <c r="G2106" s="1">
        <f t="shared" si="65"/>
        <v>0</v>
      </c>
    </row>
    <row r="2107" spans="1:7">
      <c r="A2107" s="1" t="str">
        <f t="shared" si="64"/>
        <v>457Contributivo50</v>
      </c>
      <c r="B2107" s="1">
        <v>457</v>
      </c>
      <c r="C2107" s="1" t="s">
        <v>68</v>
      </c>
      <c r="D2107" s="1" t="s">
        <v>86</v>
      </c>
      <c r="E2107" s="1">
        <v>0</v>
      </c>
      <c r="F2107" s="1">
        <f>VLOOKUP(B2107,nombres!A:C,3,0)</f>
        <v>100000</v>
      </c>
      <c r="G2107" s="1">
        <f t="shared" si="65"/>
        <v>0</v>
      </c>
    </row>
    <row r="2108" spans="1:7">
      <c r="A2108" s="1" t="str">
        <f t="shared" si="64"/>
        <v>457Contributivo52</v>
      </c>
      <c r="B2108" s="1">
        <v>457</v>
      </c>
      <c r="C2108" s="1" t="s">
        <v>68</v>
      </c>
      <c r="D2108" s="1" t="s">
        <v>87</v>
      </c>
      <c r="E2108" s="1">
        <v>0</v>
      </c>
      <c r="F2108" s="1">
        <f>VLOOKUP(B2108,nombres!A:C,3,0)</f>
        <v>100000</v>
      </c>
      <c r="G2108" s="1">
        <f t="shared" si="65"/>
        <v>0</v>
      </c>
    </row>
    <row r="2109" spans="1:7">
      <c r="A2109" s="1" t="str">
        <f t="shared" si="64"/>
        <v>457Contributivo54</v>
      </c>
      <c r="B2109" s="1">
        <v>457</v>
      </c>
      <c r="C2109" s="1" t="s">
        <v>68</v>
      </c>
      <c r="D2109" s="1" t="s">
        <v>88</v>
      </c>
      <c r="E2109" s="1">
        <v>7.2182866670791314E-8</v>
      </c>
      <c r="F2109" s="1">
        <f>VLOOKUP(B2109,nombres!A:C,3,0)</f>
        <v>100000</v>
      </c>
      <c r="G2109" s="1">
        <f t="shared" si="65"/>
        <v>7.2182866670791315E-3</v>
      </c>
    </row>
    <row r="2110" spans="1:7">
      <c r="A2110" s="1" t="str">
        <f t="shared" si="64"/>
        <v>457Contributivo63</v>
      </c>
      <c r="B2110" s="1">
        <v>457</v>
      </c>
      <c r="C2110" s="1" t="s">
        <v>68</v>
      </c>
      <c r="D2110" s="1" t="s">
        <v>89</v>
      </c>
      <c r="E2110" s="1">
        <v>0</v>
      </c>
      <c r="F2110" s="1">
        <f>VLOOKUP(B2110,nombres!A:C,3,0)</f>
        <v>100000</v>
      </c>
      <c r="G2110" s="1">
        <f t="shared" si="65"/>
        <v>0</v>
      </c>
    </row>
    <row r="2111" spans="1:7">
      <c r="A2111" s="1" t="str">
        <f t="shared" si="64"/>
        <v>457Contributivo66</v>
      </c>
      <c r="B2111" s="1">
        <v>457</v>
      </c>
      <c r="C2111" s="1" t="s">
        <v>68</v>
      </c>
      <c r="D2111" s="1" t="s">
        <v>90</v>
      </c>
      <c r="E2111" s="1">
        <v>6.2340964257498165E-8</v>
      </c>
      <c r="F2111" s="1">
        <f>VLOOKUP(B2111,nombres!A:C,3,0)</f>
        <v>100000</v>
      </c>
      <c r="G2111" s="1">
        <f t="shared" si="65"/>
        <v>6.2340964257498162E-3</v>
      </c>
    </row>
    <row r="2112" spans="1:7">
      <c r="A2112" s="1" t="str">
        <f t="shared" si="64"/>
        <v>457Contributivo68</v>
      </c>
      <c r="B2112" s="1">
        <v>457</v>
      </c>
      <c r="C2112" s="1" t="s">
        <v>68</v>
      </c>
      <c r="D2112" s="1" t="s">
        <v>91</v>
      </c>
      <c r="E2112" s="1">
        <v>1.5398330003004549E-7</v>
      </c>
      <c r="F2112" s="1">
        <f>VLOOKUP(B2112,nombres!A:C,3,0)</f>
        <v>100000</v>
      </c>
      <c r="G2112" s="1">
        <f t="shared" si="65"/>
        <v>1.539833000300455E-2</v>
      </c>
    </row>
    <row r="2113" spans="1:7">
      <c r="A2113" s="1" t="str">
        <f t="shared" si="64"/>
        <v>457Contributivo70</v>
      </c>
      <c r="B2113" s="1">
        <v>457</v>
      </c>
      <c r="C2113" s="1" t="s">
        <v>68</v>
      </c>
      <c r="D2113" s="1" t="s">
        <v>92</v>
      </c>
      <c r="E2113" s="1">
        <v>0</v>
      </c>
      <c r="F2113" s="1">
        <f>VLOOKUP(B2113,nombres!A:C,3,0)</f>
        <v>100000</v>
      </c>
      <c r="G2113" s="1">
        <f t="shared" si="65"/>
        <v>0</v>
      </c>
    </row>
    <row r="2114" spans="1:7">
      <c r="A2114" s="1" t="str">
        <f t="shared" si="64"/>
        <v>457Contributivo73</v>
      </c>
      <c r="B2114" s="1">
        <v>457</v>
      </c>
      <c r="C2114" s="1" t="s">
        <v>68</v>
      </c>
      <c r="D2114" s="1" t="s">
        <v>93</v>
      </c>
      <c r="E2114" s="1">
        <v>0</v>
      </c>
      <c r="F2114" s="1">
        <f>VLOOKUP(B2114,nombres!A:C,3,0)</f>
        <v>100000</v>
      </c>
      <c r="G2114" s="1">
        <f t="shared" si="65"/>
        <v>0</v>
      </c>
    </row>
    <row r="2115" spans="1:7">
      <c r="A2115" s="1" t="str">
        <f t="shared" ref="A2115:A2178" si="66">CONCATENATE(B2115,C2115,D2115)</f>
        <v>457Contributivo76</v>
      </c>
      <c r="B2115" s="1">
        <v>457</v>
      </c>
      <c r="C2115" s="1" t="s">
        <v>68</v>
      </c>
      <c r="D2115" s="1" t="s">
        <v>94</v>
      </c>
      <c r="E2115" s="1">
        <v>3.8100171477176836E-7</v>
      </c>
      <c r="F2115" s="1">
        <f>VLOOKUP(B2115,nombres!A:C,3,0)</f>
        <v>100000</v>
      </c>
      <c r="G2115" s="1">
        <f t="shared" ref="G2115:G2178" si="67">E2115*F2115</f>
        <v>3.8100171477176835E-2</v>
      </c>
    </row>
    <row r="2116" spans="1:7">
      <c r="A2116" s="1" t="str">
        <f t="shared" si="66"/>
        <v>457Contributivo80</v>
      </c>
      <c r="B2116" s="1">
        <v>457</v>
      </c>
      <c r="C2116" s="1" t="s">
        <v>68</v>
      </c>
      <c r="D2116" s="1" t="s">
        <v>95</v>
      </c>
      <c r="E2116" s="1">
        <v>1.2468192851499633E-7</v>
      </c>
      <c r="F2116" s="1">
        <f>VLOOKUP(B2116,nombres!A:C,3,0)</f>
        <v>100000</v>
      </c>
      <c r="G2116" s="1">
        <f t="shared" si="67"/>
        <v>1.2468192851499632E-2</v>
      </c>
    </row>
    <row r="2117" spans="1:7">
      <c r="A2117" s="1" t="str">
        <f t="shared" si="66"/>
        <v>457Contributivo81</v>
      </c>
      <c r="B2117" s="1">
        <v>457</v>
      </c>
      <c r="C2117" s="1" t="s">
        <v>68</v>
      </c>
      <c r="D2117" s="1" t="s">
        <v>96</v>
      </c>
      <c r="E2117" s="1">
        <v>0</v>
      </c>
      <c r="F2117" s="1">
        <f>VLOOKUP(B2117,nombres!A:C,3,0)</f>
        <v>100000</v>
      </c>
      <c r="G2117" s="1">
        <f t="shared" si="67"/>
        <v>0</v>
      </c>
    </row>
    <row r="2118" spans="1:7">
      <c r="A2118" s="1" t="str">
        <f t="shared" si="66"/>
        <v>457Contributivo85</v>
      </c>
      <c r="B2118" s="1">
        <v>457</v>
      </c>
      <c r="C2118" s="1" t="s">
        <v>68</v>
      </c>
      <c r="D2118" s="1" t="s">
        <v>97</v>
      </c>
      <c r="E2118" s="1">
        <v>0</v>
      </c>
      <c r="F2118" s="1">
        <f>VLOOKUP(B2118,nombres!A:C,3,0)</f>
        <v>100000</v>
      </c>
      <c r="G2118" s="1">
        <f t="shared" si="67"/>
        <v>0</v>
      </c>
    </row>
    <row r="2119" spans="1:7">
      <c r="A2119" s="1" t="str">
        <f t="shared" si="66"/>
        <v>457Contributivo86</v>
      </c>
      <c r="B2119" s="1">
        <v>457</v>
      </c>
      <c r="C2119" s="1" t="s">
        <v>68</v>
      </c>
      <c r="D2119" s="1" t="s">
        <v>98</v>
      </c>
      <c r="E2119" s="1">
        <v>0</v>
      </c>
      <c r="F2119" s="1">
        <f>VLOOKUP(B2119,nombres!A:C,3,0)</f>
        <v>100000</v>
      </c>
      <c r="G2119" s="1">
        <f t="shared" si="67"/>
        <v>0</v>
      </c>
    </row>
    <row r="2120" spans="1:7">
      <c r="A2120" s="1" t="str">
        <f t="shared" si="66"/>
        <v>457Contributivo88</v>
      </c>
      <c r="B2120" s="1">
        <v>457</v>
      </c>
      <c r="C2120" s="1" t="s">
        <v>68</v>
      </c>
      <c r="D2120" s="1" t="s">
        <v>99</v>
      </c>
      <c r="E2120" s="1">
        <v>0</v>
      </c>
      <c r="F2120" s="1">
        <f>VLOOKUP(B2120,nombres!A:C,3,0)</f>
        <v>100000</v>
      </c>
      <c r="G2120" s="1">
        <f t="shared" si="67"/>
        <v>0</v>
      </c>
    </row>
    <row r="2121" spans="1:7">
      <c r="A2121" s="1" t="str">
        <f t="shared" si="66"/>
        <v>457Contributivo91</v>
      </c>
      <c r="B2121" s="1">
        <v>457</v>
      </c>
      <c r="C2121" s="1" t="s">
        <v>68</v>
      </c>
      <c r="D2121" s="1" t="s">
        <v>100</v>
      </c>
      <c r="E2121" s="1">
        <v>0</v>
      </c>
      <c r="F2121" s="1">
        <f>VLOOKUP(B2121,nombres!A:C,3,0)</f>
        <v>100000</v>
      </c>
      <c r="G2121" s="1">
        <f t="shared" si="67"/>
        <v>0</v>
      </c>
    </row>
    <row r="2122" spans="1:7">
      <c r="A2122" s="1" t="str">
        <f t="shared" si="66"/>
        <v>457Contributivo94</v>
      </c>
      <c r="B2122" s="1">
        <v>457</v>
      </c>
      <c r="C2122" s="1" t="s">
        <v>68</v>
      </c>
      <c r="D2122" s="1" t="s">
        <v>101</v>
      </c>
      <c r="E2122" s="1">
        <v>0</v>
      </c>
      <c r="F2122" s="1">
        <f>VLOOKUP(B2122,nombres!A:C,3,0)</f>
        <v>100000</v>
      </c>
      <c r="G2122" s="1">
        <f t="shared" si="67"/>
        <v>0</v>
      </c>
    </row>
    <row r="2123" spans="1:7">
      <c r="A2123" s="1" t="str">
        <f t="shared" si="66"/>
        <v>457Contributivo95</v>
      </c>
      <c r="B2123" s="1">
        <v>457</v>
      </c>
      <c r="C2123" s="1" t="s">
        <v>68</v>
      </c>
      <c r="D2123" s="1" t="s">
        <v>102</v>
      </c>
      <c r="E2123" s="1">
        <v>0</v>
      </c>
      <c r="F2123" s="1">
        <f>VLOOKUP(B2123,nombres!A:C,3,0)</f>
        <v>100000</v>
      </c>
      <c r="G2123" s="1">
        <f t="shared" si="67"/>
        <v>0</v>
      </c>
    </row>
    <row r="2124" spans="1:7">
      <c r="A2124" s="1" t="str">
        <f t="shared" si="66"/>
        <v>457Contributivo97</v>
      </c>
      <c r="B2124" s="1">
        <v>457</v>
      </c>
      <c r="C2124" s="1" t="s">
        <v>68</v>
      </c>
      <c r="D2124" s="1" t="s">
        <v>103</v>
      </c>
      <c r="E2124" s="1">
        <v>0</v>
      </c>
      <c r="F2124" s="1">
        <f>VLOOKUP(B2124,nombres!A:C,3,0)</f>
        <v>100000</v>
      </c>
      <c r="G2124" s="1">
        <f t="shared" si="67"/>
        <v>0</v>
      </c>
    </row>
    <row r="2125" spans="1:7">
      <c r="A2125" s="1" t="str">
        <f t="shared" si="66"/>
        <v>457Contributivo99</v>
      </c>
      <c r="B2125" s="1">
        <v>457</v>
      </c>
      <c r="C2125" s="1" t="s">
        <v>68</v>
      </c>
      <c r="D2125" s="1" t="s">
        <v>104</v>
      </c>
      <c r="E2125" s="1">
        <v>0</v>
      </c>
      <c r="F2125" s="1">
        <f>VLOOKUP(B2125,nombres!A:C,3,0)</f>
        <v>100000</v>
      </c>
      <c r="G2125" s="1">
        <f t="shared" si="67"/>
        <v>0</v>
      </c>
    </row>
    <row r="2126" spans="1:7">
      <c r="A2126" s="1" t="str">
        <f t="shared" si="66"/>
        <v>457Subsidiado00</v>
      </c>
      <c r="B2126" s="1">
        <v>457</v>
      </c>
      <c r="C2126" s="1" t="s">
        <v>105</v>
      </c>
      <c r="D2126" s="1" t="s">
        <v>69</v>
      </c>
      <c r="E2126" s="1">
        <v>0</v>
      </c>
      <c r="F2126" s="1">
        <f>VLOOKUP(B2126,nombres!A:C,3,0)</f>
        <v>100000</v>
      </c>
      <c r="G2126" s="1">
        <f t="shared" si="67"/>
        <v>0</v>
      </c>
    </row>
    <row r="2127" spans="1:7">
      <c r="A2127" s="1" t="str">
        <f t="shared" si="66"/>
        <v>457Subsidiado01</v>
      </c>
      <c r="B2127" s="1">
        <v>457</v>
      </c>
      <c r="C2127" s="1" t="s">
        <v>105</v>
      </c>
      <c r="D2127" s="1" t="s">
        <v>70</v>
      </c>
      <c r="E2127" s="1">
        <v>0</v>
      </c>
      <c r="F2127" s="1">
        <f>VLOOKUP(B2127,nombres!A:C,3,0)</f>
        <v>100000</v>
      </c>
      <c r="G2127" s="1">
        <f t="shared" si="67"/>
        <v>0</v>
      </c>
    </row>
    <row r="2128" spans="1:7">
      <c r="A2128" s="1" t="str">
        <f t="shared" si="66"/>
        <v>457Subsidiado05</v>
      </c>
      <c r="B2128" s="1">
        <v>457</v>
      </c>
      <c r="C2128" s="1" t="s">
        <v>105</v>
      </c>
      <c r="D2128" s="1" t="s">
        <v>71</v>
      </c>
      <c r="E2128" s="1">
        <v>1.2411541566165306E-7</v>
      </c>
      <c r="F2128" s="1">
        <f>VLOOKUP(B2128,nombres!A:C,3,0)</f>
        <v>100000</v>
      </c>
      <c r="G2128" s="1">
        <f t="shared" si="67"/>
        <v>1.2411541566165306E-2</v>
      </c>
    </row>
    <row r="2129" spans="1:7">
      <c r="A2129" s="1" t="str">
        <f t="shared" si="66"/>
        <v>457Subsidiado08</v>
      </c>
      <c r="B2129" s="1">
        <v>457</v>
      </c>
      <c r="C2129" s="1" t="s">
        <v>105</v>
      </c>
      <c r="D2129" s="1" t="s">
        <v>72</v>
      </c>
      <c r="E2129" s="1">
        <v>0</v>
      </c>
      <c r="F2129" s="1">
        <f>VLOOKUP(B2129,nombres!A:C,3,0)</f>
        <v>100000</v>
      </c>
      <c r="G2129" s="1">
        <f t="shared" si="67"/>
        <v>0</v>
      </c>
    </row>
    <row r="2130" spans="1:7">
      <c r="A2130" s="1" t="str">
        <f t="shared" si="66"/>
        <v>457Subsidiado11</v>
      </c>
      <c r="B2130" s="1">
        <v>457</v>
      </c>
      <c r="C2130" s="1" t="s">
        <v>105</v>
      </c>
      <c r="D2130" s="1" t="s">
        <v>73</v>
      </c>
      <c r="E2130" s="1">
        <v>8.4308723925550622E-7</v>
      </c>
      <c r="F2130" s="1">
        <f>VLOOKUP(B2130,nombres!A:C,3,0)</f>
        <v>100000</v>
      </c>
      <c r="G2130" s="1">
        <f t="shared" si="67"/>
        <v>8.4308723925550624E-2</v>
      </c>
    </row>
    <row r="2131" spans="1:7">
      <c r="A2131" s="1" t="str">
        <f t="shared" si="66"/>
        <v>457Subsidiado13</v>
      </c>
      <c r="B2131" s="1">
        <v>457</v>
      </c>
      <c r="C2131" s="1" t="s">
        <v>105</v>
      </c>
      <c r="D2131" s="1" t="s">
        <v>74</v>
      </c>
      <c r="E2131" s="1">
        <v>2.1437545449250801E-7</v>
      </c>
      <c r="F2131" s="1">
        <f>VLOOKUP(B2131,nombres!A:C,3,0)</f>
        <v>100000</v>
      </c>
      <c r="G2131" s="1">
        <f t="shared" si="67"/>
        <v>2.1437545449250802E-2</v>
      </c>
    </row>
    <row r="2132" spans="1:7">
      <c r="A2132" s="1" t="str">
        <f t="shared" si="66"/>
        <v>457Subsidiado15</v>
      </c>
      <c r="B2132" s="1">
        <v>457</v>
      </c>
      <c r="C2132" s="1" t="s">
        <v>105</v>
      </c>
      <c r="D2132" s="1" t="s">
        <v>75</v>
      </c>
      <c r="E2132" s="1">
        <v>0</v>
      </c>
      <c r="F2132" s="1">
        <f>VLOOKUP(B2132,nombres!A:C,3,0)</f>
        <v>100000</v>
      </c>
      <c r="G2132" s="1">
        <f t="shared" si="67"/>
        <v>0</v>
      </c>
    </row>
    <row r="2133" spans="1:7">
      <c r="A2133" s="1" t="str">
        <f t="shared" si="66"/>
        <v>457Subsidiado17</v>
      </c>
      <c r="B2133" s="1">
        <v>457</v>
      </c>
      <c r="C2133" s="1" t="s">
        <v>105</v>
      </c>
      <c r="D2133" s="1" t="s">
        <v>76</v>
      </c>
      <c r="E2133" s="1">
        <v>0</v>
      </c>
      <c r="F2133" s="1">
        <f>VLOOKUP(B2133,nombres!A:C,3,0)</f>
        <v>100000</v>
      </c>
      <c r="G2133" s="1">
        <f t="shared" si="67"/>
        <v>0</v>
      </c>
    </row>
    <row r="2134" spans="1:7">
      <c r="A2134" s="1" t="str">
        <f t="shared" si="66"/>
        <v>457Subsidiado18</v>
      </c>
      <c r="B2134" s="1">
        <v>457</v>
      </c>
      <c r="C2134" s="1" t="s">
        <v>105</v>
      </c>
      <c r="D2134" s="1" t="s">
        <v>77</v>
      </c>
      <c r="E2134" s="1">
        <v>8.7965647581348039E-8</v>
      </c>
      <c r="F2134" s="1">
        <f>VLOOKUP(B2134,nombres!A:C,3,0)</f>
        <v>100000</v>
      </c>
      <c r="G2134" s="1">
        <f t="shared" si="67"/>
        <v>8.7965647581348047E-3</v>
      </c>
    </row>
    <row r="2135" spans="1:7">
      <c r="A2135" s="1" t="str">
        <f t="shared" si="66"/>
        <v>457Subsidiado19</v>
      </c>
      <c r="B2135" s="1">
        <v>457</v>
      </c>
      <c r="C2135" s="1" t="s">
        <v>105</v>
      </c>
      <c r="D2135" s="1" t="s">
        <v>78</v>
      </c>
      <c r="E2135" s="1">
        <v>0</v>
      </c>
      <c r="F2135" s="1">
        <f>VLOOKUP(B2135,nombres!A:C,3,0)</f>
        <v>100000</v>
      </c>
      <c r="G2135" s="1">
        <f t="shared" si="67"/>
        <v>0</v>
      </c>
    </row>
    <row r="2136" spans="1:7">
      <c r="A2136" s="1" t="str">
        <f t="shared" si="66"/>
        <v>457Subsidiado20</v>
      </c>
      <c r="B2136" s="1">
        <v>457</v>
      </c>
      <c r="C2136" s="1" t="s">
        <v>105</v>
      </c>
      <c r="D2136" s="1" t="s">
        <v>79</v>
      </c>
      <c r="E2136" s="1">
        <v>0</v>
      </c>
      <c r="F2136" s="1">
        <f>VLOOKUP(B2136,nombres!A:C,3,0)</f>
        <v>100000</v>
      </c>
      <c r="G2136" s="1">
        <f t="shared" si="67"/>
        <v>0</v>
      </c>
    </row>
    <row r="2137" spans="1:7">
      <c r="A2137" s="1" t="str">
        <f t="shared" si="66"/>
        <v>457Subsidiado23</v>
      </c>
      <c r="B2137" s="1">
        <v>457</v>
      </c>
      <c r="C2137" s="1" t="s">
        <v>105</v>
      </c>
      <c r="D2137" s="1" t="s">
        <v>80</v>
      </c>
      <c r="E2137" s="1">
        <v>1.2858764274536486E-7</v>
      </c>
      <c r="F2137" s="1">
        <f>VLOOKUP(B2137,nombres!A:C,3,0)</f>
        <v>100000</v>
      </c>
      <c r="G2137" s="1">
        <f t="shared" si="67"/>
        <v>1.2858764274536487E-2</v>
      </c>
    </row>
    <row r="2138" spans="1:7">
      <c r="A2138" s="1" t="str">
        <f t="shared" si="66"/>
        <v>457Subsidiado25</v>
      </c>
      <c r="B2138" s="1">
        <v>457</v>
      </c>
      <c r="C2138" s="1" t="s">
        <v>105</v>
      </c>
      <c r="D2138" s="1" t="s">
        <v>81</v>
      </c>
      <c r="E2138" s="1">
        <v>4.0621995164016833E-8</v>
      </c>
      <c r="F2138" s="1">
        <f>VLOOKUP(B2138,nombres!A:C,3,0)</f>
        <v>100000</v>
      </c>
      <c r="G2138" s="1">
        <f t="shared" si="67"/>
        <v>4.0621995164016834E-3</v>
      </c>
    </row>
    <row r="2139" spans="1:7">
      <c r="A2139" s="1" t="str">
        <f t="shared" si="66"/>
        <v>457Subsidiado27</v>
      </c>
      <c r="B2139" s="1">
        <v>457</v>
      </c>
      <c r="C2139" s="1" t="s">
        <v>105</v>
      </c>
      <c r="D2139" s="1" t="s">
        <v>82</v>
      </c>
      <c r="E2139" s="1">
        <v>0</v>
      </c>
      <c r="F2139" s="1">
        <f>VLOOKUP(B2139,nombres!A:C,3,0)</f>
        <v>100000</v>
      </c>
      <c r="G2139" s="1">
        <f t="shared" si="67"/>
        <v>0</v>
      </c>
    </row>
    <row r="2140" spans="1:7">
      <c r="A2140" s="1" t="str">
        <f t="shared" si="66"/>
        <v>457Subsidiado41</v>
      </c>
      <c r="B2140" s="1">
        <v>457</v>
      </c>
      <c r="C2140" s="1" t="s">
        <v>105</v>
      </c>
      <c r="D2140" s="1" t="s">
        <v>83</v>
      </c>
      <c r="E2140" s="1">
        <v>8.8703441559294024E-8</v>
      </c>
      <c r="F2140" s="1">
        <f>VLOOKUP(B2140,nombres!A:C,3,0)</f>
        <v>100000</v>
      </c>
      <c r="G2140" s="1">
        <f t="shared" si="67"/>
        <v>8.8703441559294018E-3</v>
      </c>
    </row>
    <row r="2141" spans="1:7">
      <c r="A2141" s="1" t="str">
        <f t="shared" si="66"/>
        <v>457Subsidiado44</v>
      </c>
      <c r="B2141" s="1">
        <v>457</v>
      </c>
      <c r="C2141" s="1" t="s">
        <v>105</v>
      </c>
      <c r="D2141" s="1" t="s">
        <v>84</v>
      </c>
      <c r="E2141" s="1">
        <v>0</v>
      </c>
      <c r="F2141" s="1">
        <f>VLOOKUP(B2141,nombres!A:C,3,0)</f>
        <v>100000</v>
      </c>
      <c r="G2141" s="1">
        <f t="shared" si="67"/>
        <v>0</v>
      </c>
    </row>
    <row r="2142" spans="1:7">
      <c r="A2142" s="1" t="str">
        <f t="shared" si="66"/>
        <v>457Subsidiado47</v>
      </c>
      <c r="B2142" s="1">
        <v>457</v>
      </c>
      <c r="C2142" s="1" t="s">
        <v>105</v>
      </c>
      <c r="D2142" s="1" t="s">
        <v>85</v>
      </c>
      <c r="E2142" s="1">
        <v>0</v>
      </c>
      <c r="F2142" s="1">
        <f>VLOOKUP(B2142,nombres!A:C,3,0)</f>
        <v>100000</v>
      </c>
      <c r="G2142" s="1">
        <f t="shared" si="67"/>
        <v>0</v>
      </c>
    </row>
    <row r="2143" spans="1:7">
      <c r="A2143" s="1" t="str">
        <f t="shared" si="66"/>
        <v>457Subsidiado50</v>
      </c>
      <c r="B2143" s="1">
        <v>457</v>
      </c>
      <c r="C2143" s="1" t="s">
        <v>105</v>
      </c>
      <c r="D2143" s="1" t="s">
        <v>86</v>
      </c>
      <c r="E2143" s="1">
        <v>4.0621995164016833E-8</v>
      </c>
      <c r="F2143" s="1">
        <f>VLOOKUP(B2143,nombres!A:C,3,0)</f>
        <v>100000</v>
      </c>
      <c r="G2143" s="1">
        <f t="shared" si="67"/>
        <v>4.0621995164016834E-3</v>
      </c>
    </row>
    <row r="2144" spans="1:7">
      <c r="A2144" s="1" t="str">
        <f t="shared" si="66"/>
        <v>457Subsidiado52</v>
      </c>
      <c r="B2144" s="1">
        <v>457</v>
      </c>
      <c r="C2144" s="1" t="s">
        <v>105</v>
      </c>
      <c r="D2144" s="1" t="s">
        <v>87</v>
      </c>
      <c r="E2144" s="1">
        <v>1.3088203399487176E-7</v>
      </c>
      <c r="F2144" s="1">
        <f>VLOOKUP(B2144,nombres!A:C,3,0)</f>
        <v>100000</v>
      </c>
      <c r="G2144" s="1">
        <f t="shared" si="67"/>
        <v>1.3088203399487176E-2</v>
      </c>
    </row>
    <row r="2145" spans="1:7">
      <c r="A2145" s="1" t="str">
        <f t="shared" si="66"/>
        <v>457Subsidiado54</v>
      </c>
      <c r="B2145" s="1">
        <v>457</v>
      </c>
      <c r="C2145" s="1" t="s">
        <v>105</v>
      </c>
      <c r="D2145" s="1" t="s">
        <v>88</v>
      </c>
      <c r="E2145" s="1">
        <v>9.026003883085493E-8</v>
      </c>
      <c r="F2145" s="1">
        <f>VLOOKUP(B2145,nombres!A:C,3,0)</f>
        <v>100000</v>
      </c>
      <c r="G2145" s="1">
        <f t="shared" si="67"/>
        <v>9.0260038830854931E-3</v>
      </c>
    </row>
    <row r="2146" spans="1:7">
      <c r="A2146" s="1" t="str">
        <f t="shared" si="66"/>
        <v>457Subsidiado63</v>
      </c>
      <c r="B2146" s="1">
        <v>457</v>
      </c>
      <c r="C2146" s="1" t="s">
        <v>105</v>
      </c>
      <c r="D2146" s="1" t="s">
        <v>89</v>
      </c>
      <c r="E2146" s="1">
        <v>0</v>
      </c>
      <c r="F2146" s="1">
        <f>VLOOKUP(B2146,nombres!A:C,3,0)</f>
        <v>100000</v>
      </c>
      <c r="G2146" s="1">
        <f t="shared" si="67"/>
        <v>0</v>
      </c>
    </row>
    <row r="2147" spans="1:7">
      <c r="A2147" s="1" t="str">
        <f t="shared" si="66"/>
        <v>457Subsidiado66</v>
      </c>
      <c r="B2147" s="1">
        <v>457</v>
      </c>
      <c r="C2147" s="1" t="s">
        <v>105</v>
      </c>
      <c r="D2147" s="1" t="s">
        <v>90</v>
      </c>
      <c r="E2147" s="1">
        <v>0</v>
      </c>
      <c r="F2147" s="1">
        <f>VLOOKUP(B2147,nombres!A:C,3,0)</f>
        <v>100000</v>
      </c>
      <c r="G2147" s="1">
        <f t="shared" si="67"/>
        <v>0</v>
      </c>
    </row>
    <row r="2148" spans="1:7">
      <c r="A2148" s="1" t="str">
        <f t="shared" si="66"/>
        <v>457Subsidiado68</v>
      </c>
      <c r="B2148" s="1">
        <v>457</v>
      </c>
      <c r="C2148" s="1" t="s">
        <v>105</v>
      </c>
      <c r="D2148" s="1" t="s">
        <v>91</v>
      </c>
      <c r="E2148" s="1">
        <v>3.02341102073856E-7</v>
      </c>
      <c r="F2148" s="1">
        <f>VLOOKUP(B2148,nombres!A:C,3,0)</f>
        <v>100000</v>
      </c>
      <c r="G2148" s="1">
        <f t="shared" si="67"/>
        <v>3.02341102073856E-2</v>
      </c>
    </row>
    <row r="2149" spans="1:7">
      <c r="A2149" s="1" t="str">
        <f t="shared" si="66"/>
        <v>457Subsidiado70</v>
      </c>
      <c r="B2149" s="1">
        <v>457</v>
      </c>
      <c r="C2149" s="1" t="s">
        <v>105</v>
      </c>
      <c r="D2149" s="1" t="s">
        <v>92</v>
      </c>
      <c r="E2149" s="1">
        <v>0</v>
      </c>
      <c r="F2149" s="1">
        <f>VLOOKUP(B2149,nombres!A:C,3,0)</f>
        <v>100000</v>
      </c>
      <c r="G2149" s="1">
        <f t="shared" si="67"/>
        <v>0</v>
      </c>
    </row>
    <row r="2150" spans="1:7">
      <c r="A2150" s="1" t="str">
        <f t="shared" si="66"/>
        <v>457Subsidiado73</v>
      </c>
      <c r="B2150" s="1">
        <v>457</v>
      </c>
      <c r="C2150" s="1" t="s">
        <v>105</v>
      </c>
      <c r="D2150" s="1" t="s">
        <v>93</v>
      </c>
      <c r="E2150" s="1">
        <v>4.0621995164016833E-8</v>
      </c>
      <c r="F2150" s="1">
        <f>VLOOKUP(B2150,nombres!A:C,3,0)</f>
        <v>100000</v>
      </c>
      <c r="G2150" s="1">
        <f t="shared" si="67"/>
        <v>4.0621995164016834E-3</v>
      </c>
    </row>
    <row r="2151" spans="1:7">
      <c r="A2151" s="1" t="str">
        <f t="shared" si="66"/>
        <v>457Subsidiado76</v>
      </c>
      <c r="B2151" s="1">
        <v>457</v>
      </c>
      <c r="C2151" s="1" t="s">
        <v>105</v>
      </c>
      <c r="D2151" s="1" t="s">
        <v>94</v>
      </c>
      <c r="E2151" s="1">
        <v>3.827709965984104E-7</v>
      </c>
      <c r="F2151" s="1">
        <f>VLOOKUP(B2151,nombres!A:C,3,0)</f>
        <v>100000</v>
      </c>
      <c r="G2151" s="1">
        <f t="shared" si="67"/>
        <v>3.8277099659841038E-2</v>
      </c>
    </row>
    <row r="2152" spans="1:7">
      <c r="A2152" s="1" t="str">
        <f t="shared" si="66"/>
        <v>457Subsidiado80</v>
      </c>
      <c r="B2152" s="1">
        <v>457</v>
      </c>
      <c r="C2152" s="1" t="s">
        <v>105</v>
      </c>
      <c r="D2152" s="1" t="s">
        <v>95</v>
      </c>
      <c r="E2152" s="1">
        <v>0</v>
      </c>
      <c r="F2152" s="1">
        <f>VLOOKUP(B2152,nombres!A:C,3,0)</f>
        <v>100000</v>
      </c>
      <c r="G2152" s="1">
        <f t="shared" si="67"/>
        <v>0</v>
      </c>
    </row>
    <row r="2153" spans="1:7">
      <c r="A2153" s="1" t="str">
        <f t="shared" si="66"/>
        <v>457Subsidiado81</v>
      </c>
      <c r="B2153" s="1">
        <v>457</v>
      </c>
      <c r="C2153" s="1" t="s">
        <v>105</v>
      </c>
      <c r="D2153" s="1" t="s">
        <v>96</v>
      </c>
      <c r="E2153" s="1">
        <v>0</v>
      </c>
      <c r="F2153" s="1">
        <f>VLOOKUP(B2153,nombres!A:C,3,0)</f>
        <v>100000</v>
      </c>
      <c r="G2153" s="1">
        <f t="shared" si="67"/>
        <v>0</v>
      </c>
    </row>
    <row r="2154" spans="1:7">
      <c r="A2154" s="1" t="str">
        <f t="shared" si="66"/>
        <v>457Subsidiado85</v>
      </c>
      <c r="B2154" s="1">
        <v>457</v>
      </c>
      <c r="C2154" s="1" t="s">
        <v>105</v>
      </c>
      <c r="D2154" s="1" t="s">
        <v>97</v>
      </c>
      <c r="E2154" s="1">
        <v>0</v>
      </c>
      <c r="F2154" s="1">
        <f>VLOOKUP(B2154,nombres!A:C,3,0)</f>
        <v>100000</v>
      </c>
      <c r="G2154" s="1">
        <f t="shared" si="67"/>
        <v>0</v>
      </c>
    </row>
    <row r="2155" spans="1:7">
      <c r="A2155" s="1" t="str">
        <f t="shared" si="66"/>
        <v>457Subsidiado86</v>
      </c>
      <c r="B2155" s="1">
        <v>457</v>
      </c>
      <c r="C2155" s="1" t="s">
        <v>105</v>
      </c>
      <c r="D2155" s="1" t="s">
        <v>98</v>
      </c>
      <c r="E2155" s="1">
        <v>0</v>
      </c>
      <c r="F2155" s="1">
        <f>VLOOKUP(B2155,nombres!A:C,3,0)</f>
        <v>100000</v>
      </c>
      <c r="G2155" s="1">
        <f t="shared" si="67"/>
        <v>0</v>
      </c>
    </row>
    <row r="2156" spans="1:7">
      <c r="A2156" s="1" t="str">
        <f t="shared" si="66"/>
        <v>457Subsidiado88</v>
      </c>
      <c r="B2156" s="1">
        <v>457</v>
      </c>
      <c r="C2156" s="1" t="s">
        <v>105</v>
      </c>
      <c r="D2156" s="1" t="s">
        <v>99</v>
      </c>
      <c r="E2156" s="1">
        <v>0</v>
      </c>
      <c r="F2156" s="1">
        <f>VLOOKUP(B2156,nombres!A:C,3,0)</f>
        <v>100000</v>
      </c>
      <c r="G2156" s="1">
        <f t="shared" si="67"/>
        <v>0</v>
      </c>
    </row>
    <row r="2157" spans="1:7">
      <c r="A2157" s="1" t="str">
        <f t="shared" si="66"/>
        <v>457Subsidiado91</v>
      </c>
      <c r="B2157" s="1">
        <v>457</v>
      </c>
      <c r="C2157" s="1" t="s">
        <v>105</v>
      </c>
      <c r="D2157" s="1" t="s">
        <v>100</v>
      </c>
      <c r="E2157" s="1">
        <v>0</v>
      </c>
      <c r="F2157" s="1">
        <f>VLOOKUP(B2157,nombres!A:C,3,0)</f>
        <v>100000</v>
      </c>
      <c r="G2157" s="1">
        <f t="shared" si="67"/>
        <v>0</v>
      </c>
    </row>
    <row r="2158" spans="1:7">
      <c r="A2158" s="1" t="str">
        <f t="shared" si="66"/>
        <v>457Subsidiado94</v>
      </c>
      <c r="B2158" s="1">
        <v>457</v>
      </c>
      <c r="C2158" s="1" t="s">
        <v>105</v>
      </c>
      <c r="D2158" s="1" t="s">
        <v>101</v>
      </c>
      <c r="E2158" s="1">
        <v>0</v>
      </c>
      <c r="F2158" s="1">
        <f>VLOOKUP(B2158,nombres!A:C,3,0)</f>
        <v>100000</v>
      </c>
      <c r="G2158" s="1">
        <f t="shared" si="67"/>
        <v>0</v>
      </c>
    </row>
    <row r="2159" spans="1:7">
      <c r="A2159" s="1" t="str">
        <f t="shared" si="66"/>
        <v>457Subsidiado95</v>
      </c>
      <c r="B2159" s="1">
        <v>457</v>
      </c>
      <c r="C2159" s="1" t="s">
        <v>105</v>
      </c>
      <c r="D2159" s="1" t="s">
        <v>102</v>
      </c>
      <c r="E2159" s="1">
        <v>0</v>
      </c>
      <c r="F2159" s="1">
        <f>VLOOKUP(B2159,nombres!A:C,3,0)</f>
        <v>100000</v>
      </c>
      <c r="G2159" s="1">
        <f t="shared" si="67"/>
        <v>0</v>
      </c>
    </row>
    <row r="2160" spans="1:7">
      <c r="A2160" s="1" t="str">
        <f t="shared" si="66"/>
        <v>457Subsidiado97</v>
      </c>
      <c r="B2160" s="1">
        <v>457</v>
      </c>
      <c r="C2160" s="1" t="s">
        <v>105</v>
      </c>
      <c r="D2160" s="1" t="s">
        <v>103</v>
      </c>
      <c r="E2160" s="1">
        <v>0</v>
      </c>
      <c r="F2160" s="1">
        <f>VLOOKUP(B2160,nombres!A:C,3,0)</f>
        <v>100000</v>
      </c>
      <c r="G2160" s="1">
        <f t="shared" si="67"/>
        <v>0</v>
      </c>
    </row>
    <row r="2161" spans="1:7">
      <c r="A2161" s="1" t="str">
        <f t="shared" si="66"/>
        <v>457Subsidiado99</v>
      </c>
      <c r="B2161" s="1">
        <v>457</v>
      </c>
      <c r="C2161" s="1" t="s">
        <v>105</v>
      </c>
      <c r="D2161" s="1" t="s">
        <v>104</v>
      </c>
      <c r="E2161" s="1">
        <v>0</v>
      </c>
      <c r="F2161" s="1">
        <f>VLOOKUP(B2161,nombres!A:C,3,0)</f>
        <v>100000</v>
      </c>
      <c r="G2161" s="1">
        <f t="shared" si="67"/>
        <v>0</v>
      </c>
    </row>
    <row r="2162" spans="1:7">
      <c r="A2162" s="1" t="str">
        <f t="shared" si="66"/>
        <v>459Contributivo00</v>
      </c>
      <c r="B2162" s="1">
        <v>459</v>
      </c>
      <c r="C2162" s="1" t="s">
        <v>68</v>
      </c>
      <c r="D2162" s="1" t="s">
        <v>69</v>
      </c>
      <c r="E2162" s="1">
        <v>0</v>
      </c>
      <c r="F2162" s="1">
        <f>VLOOKUP(B2162,nombres!A:C,3,0)</f>
        <v>100000</v>
      </c>
      <c r="G2162" s="1">
        <f t="shared" si="67"/>
        <v>0</v>
      </c>
    </row>
    <row r="2163" spans="1:7">
      <c r="A2163" s="1" t="str">
        <f t="shared" si="66"/>
        <v>459Contributivo01</v>
      </c>
      <c r="B2163" s="1">
        <v>459</v>
      </c>
      <c r="C2163" s="1" t="s">
        <v>68</v>
      </c>
      <c r="D2163" s="1" t="s">
        <v>70</v>
      </c>
      <c r="E2163" s="1">
        <v>0</v>
      </c>
      <c r="F2163" s="1">
        <f>VLOOKUP(B2163,nombres!A:C,3,0)</f>
        <v>100000</v>
      </c>
      <c r="G2163" s="1">
        <f t="shared" si="67"/>
        <v>0</v>
      </c>
    </row>
    <row r="2164" spans="1:7">
      <c r="A2164" s="1" t="str">
        <f t="shared" si="66"/>
        <v>459Contributivo05</v>
      </c>
      <c r="B2164" s="1">
        <v>459</v>
      </c>
      <c r="C2164" s="1" t="s">
        <v>68</v>
      </c>
      <c r="D2164" s="1" t="s">
        <v>71</v>
      </c>
      <c r="E2164" s="1">
        <v>3.0525291234661678E-6</v>
      </c>
      <c r="F2164" s="1">
        <f>VLOOKUP(B2164,nombres!A:C,3,0)</f>
        <v>100000</v>
      </c>
      <c r="G2164" s="1">
        <f t="shared" si="67"/>
        <v>0.30525291234661678</v>
      </c>
    </row>
    <row r="2165" spans="1:7">
      <c r="A2165" s="1" t="str">
        <f t="shared" si="66"/>
        <v>459Contributivo08</v>
      </c>
      <c r="B2165" s="1">
        <v>459</v>
      </c>
      <c r="C2165" s="1" t="s">
        <v>68</v>
      </c>
      <c r="D2165" s="1" t="s">
        <v>72</v>
      </c>
      <c r="E2165" s="1">
        <v>0</v>
      </c>
      <c r="F2165" s="1">
        <f>VLOOKUP(B2165,nombres!A:C,3,0)</f>
        <v>100000</v>
      </c>
      <c r="G2165" s="1">
        <f t="shared" si="67"/>
        <v>0</v>
      </c>
    </row>
    <row r="2166" spans="1:7">
      <c r="A2166" s="1" t="str">
        <f t="shared" si="66"/>
        <v>459Contributivo11</v>
      </c>
      <c r="B2166" s="1">
        <v>459</v>
      </c>
      <c r="C2166" s="1" t="s">
        <v>68</v>
      </c>
      <c r="D2166" s="1" t="s">
        <v>73</v>
      </c>
      <c r="E2166" s="1">
        <v>1.6653640439274741E-5</v>
      </c>
      <c r="F2166" s="1">
        <f>VLOOKUP(B2166,nombres!A:C,3,0)</f>
        <v>100000</v>
      </c>
      <c r="G2166" s="1">
        <f t="shared" si="67"/>
        <v>1.6653640439274742</v>
      </c>
    </row>
    <row r="2167" spans="1:7">
      <c r="A2167" s="1" t="str">
        <f t="shared" si="66"/>
        <v>459Contributivo13</v>
      </c>
      <c r="B2167" s="1">
        <v>459</v>
      </c>
      <c r="C2167" s="1" t="s">
        <v>68</v>
      </c>
      <c r="D2167" s="1" t="s">
        <v>74</v>
      </c>
      <c r="E2167" s="1">
        <v>1.1893286831952569E-6</v>
      </c>
      <c r="F2167" s="1">
        <f>VLOOKUP(B2167,nombres!A:C,3,0)</f>
        <v>100000</v>
      </c>
      <c r="G2167" s="1">
        <f t="shared" si="67"/>
        <v>0.11893286831952569</v>
      </c>
    </row>
    <row r="2168" spans="1:7">
      <c r="A2168" s="1" t="str">
        <f t="shared" si="66"/>
        <v>459Contributivo15</v>
      </c>
      <c r="B2168" s="1">
        <v>459</v>
      </c>
      <c r="C2168" s="1" t="s">
        <v>68</v>
      </c>
      <c r="D2168" s="1" t="s">
        <v>75</v>
      </c>
      <c r="E2168" s="1">
        <v>2.3351544399660002E-7</v>
      </c>
      <c r="F2168" s="1">
        <f>VLOOKUP(B2168,nombres!A:C,3,0)</f>
        <v>100000</v>
      </c>
      <c r="G2168" s="1">
        <f t="shared" si="67"/>
        <v>2.3351544399660001E-2</v>
      </c>
    </row>
    <row r="2169" spans="1:7">
      <c r="A2169" s="1" t="str">
        <f t="shared" si="66"/>
        <v>459Contributivo17</v>
      </c>
      <c r="B2169" s="1">
        <v>459</v>
      </c>
      <c r="C2169" s="1" t="s">
        <v>68</v>
      </c>
      <c r="D2169" s="1" t="s">
        <v>76</v>
      </c>
      <c r="E2169" s="1">
        <v>7.2137927880935766E-7</v>
      </c>
      <c r="F2169" s="1">
        <f>VLOOKUP(B2169,nombres!A:C,3,0)</f>
        <v>100000</v>
      </c>
      <c r="G2169" s="1">
        <f t="shared" si="67"/>
        <v>7.2137927880935759E-2</v>
      </c>
    </row>
    <row r="2170" spans="1:7">
      <c r="A2170" s="1" t="str">
        <f t="shared" si="66"/>
        <v>459Contributivo18</v>
      </c>
      <c r="B2170" s="1">
        <v>459</v>
      </c>
      <c r="C2170" s="1" t="s">
        <v>68</v>
      </c>
      <c r="D2170" s="1" t="s">
        <v>77</v>
      </c>
      <c r="E2170" s="1">
        <v>0</v>
      </c>
      <c r="F2170" s="1">
        <f>VLOOKUP(B2170,nombres!A:C,3,0)</f>
        <v>100000</v>
      </c>
      <c r="G2170" s="1">
        <f t="shared" si="67"/>
        <v>0</v>
      </c>
    </row>
    <row r="2171" spans="1:7">
      <c r="A2171" s="1" t="str">
        <f t="shared" si="66"/>
        <v>459Contributivo19</v>
      </c>
      <c r="B2171" s="1">
        <v>459</v>
      </c>
      <c r="C2171" s="1" t="s">
        <v>68</v>
      </c>
      <c r="D2171" s="1" t="s">
        <v>78</v>
      </c>
      <c r="E2171" s="1">
        <v>0</v>
      </c>
      <c r="F2171" s="1">
        <f>VLOOKUP(B2171,nombres!A:C,3,0)</f>
        <v>100000</v>
      </c>
      <c r="G2171" s="1">
        <f t="shared" si="67"/>
        <v>0</v>
      </c>
    </row>
    <row r="2172" spans="1:7">
      <c r="A2172" s="1" t="str">
        <f t="shared" si="66"/>
        <v>459Contributivo20</v>
      </c>
      <c r="B2172" s="1">
        <v>459</v>
      </c>
      <c r="C2172" s="1" t="s">
        <v>68</v>
      </c>
      <c r="D2172" s="1" t="s">
        <v>79</v>
      </c>
      <c r="E2172" s="1">
        <v>0</v>
      </c>
      <c r="F2172" s="1">
        <f>VLOOKUP(B2172,nombres!A:C,3,0)</f>
        <v>100000</v>
      </c>
      <c r="G2172" s="1">
        <f t="shared" si="67"/>
        <v>0</v>
      </c>
    </row>
    <row r="2173" spans="1:7">
      <c r="A2173" s="1" t="str">
        <f t="shared" si="66"/>
        <v>459Contributivo23</v>
      </c>
      <c r="B2173" s="1">
        <v>459</v>
      </c>
      <c r="C2173" s="1" t="s">
        <v>68</v>
      </c>
      <c r="D2173" s="1" t="s">
        <v>80</v>
      </c>
      <c r="E2173" s="1">
        <v>1.3452383092828949E-7</v>
      </c>
      <c r="F2173" s="1">
        <f>VLOOKUP(B2173,nombres!A:C,3,0)</f>
        <v>100000</v>
      </c>
      <c r="G2173" s="1">
        <f t="shared" si="67"/>
        <v>1.3452383092828949E-2</v>
      </c>
    </row>
    <row r="2174" spans="1:7">
      <c r="A2174" s="1" t="str">
        <f t="shared" si="66"/>
        <v>459Contributivo25</v>
      </c>
      <c r="B2174" s="1">
        <v>459</v>
      </c>
      <c r="C2174" s="1" t="s">
        <v>68</v>
      </c>
      <c r="D2174" s="1" t="s">
        <v>81</v>
      </c>
      <c r="E2174" s="1">
        <v>0</v>
      </c>
      <c r="F2174" s="1">
        <f>VLOOKUP(B2174,nombres!A:C,3,0)</f>
        <v>100000</v>
      </c>
      <c r="G2174" s="1">
        <f t="shared" si="67"/>
        <v>0</v>
      </c>
    </row>
    <row r="2175" spans="1:7">
      <c r="A2175" s="1" t="str">
        <f t="shared" si="66"/>
        <v>459Contributivo27</v>
      </c>
      <c r="B2175" s="1">
        <v>459</v>
      </c>
      <c r="C2175" s="1" t="s">
        <v>68</v>
      </c>
      <c r="D2175" s="1" t="s">
        <v>82</v>
      </c>
      <c r="E2175" s="1">
        <v>0</v>
      </c>
      <c r="F2175" s="1">
        <f>VLOOKUP(B2175,nombres!A:C,3,0)</f>
        <v>100000</v>
      </c>
      <c r="G2175" s="1">
        <f t="shared" si="67"/>
        <v>0</v>
      </c>
    </row>
    <row r="2176" spans="1:7">
      <c r="A2176" s="1" t="str">
        <f t="shared" si="66"/>
        <v>459Contributivo41</v>
      </c>
      <c r="B2176" s="1">
        <v>459</v>
      </c>
      <c r="C2176" s="1" t="s">
        <v>68</v>
      </c>
      <c r="D2176" s="1" t="s">
        <v>83</v>
      </c>
      <c r="E2176" s="1">
        <v>2.6616168867006514E-7</v>
      </c>
      <c r="F2176" s="1">
        <f>VLOOKUP(B2176,nombres!A:C,3,0)</f>
        <v>100000</v>
      </c>
      <c r="G2176" s="1">
        <f t="shared" si="67"/>
        <v>2.6616168867006514E-2</v>
      </c>
    </row>
    <row r="2177" spans="1:7">
      <c r="A2177" s="1" t="str">
        <f t="shared" si="66"/>
        <v>459Contributivo44</v>
      </c>
      <c r="B2177" s="1">
        <v>459</v>
      </c>
      <c r="C2177" s="1" t="s">
        <v>68</v>
      </c>
      <c r="D2177" s="1" t="s">
        <v>84</v>
      </c>
      <c r="E2177" s="1">
        <v>0</v>
      </c>
      <c r="F2177" s="1">
        <f>VLOOKUP(B2177,nombres!A:C,3,0)</f>
        <v>100000</v>
      </c>
      <c r="G2177" s="1">
        <f t="shared" si="67"/>
        <v>0</v>
      </c>
    </row>
    <row r="2178" spans="1:7">
      <c r="A2178" s="1" t="str">
        <f t="shared" si="66"/>
        <v>459Contributivo47</v>
      </c>
      <c r="B2178" s="1">
        <v>459</v>
      </c>
      <c r="C2178" s="1" t="s">
        <v>68</v>
      </c>
      <c r="D2178" s="1" t="s">
        <v>85</v>
      </c>
      <c r="E2178" s="1">
        <v>0</v>
      </c>
      <c r="F2178" s="1">
        <f>VLOOKUP(B2178,nombres!A:C,3,0)</f>
        <v>100000</v>
      </c>
      <c r="G2178" s="1">
        <f t="shared" si="67"/>
        <v>0</v>
      </c>
    </row>
    <row r="2179" spans="1:7">
      <c r="A2179" s="1" t="str">
        <f t="shared" ref="A2179:A2242" si="68">CONCATENATE(B2179,C2179,D2179)</f>
        <v>459Contributivo50</v>
      </c>
      <c r="B2179" s="1">
        <v>459</v>
      </c>
      <c r="C2179" s="1" t="s">
        <v>68</v>
      </c>
      <c r="D2179" s="1" t="s">
        <v>86</v>
      </c>
      <c r="E2179" s="1">
        <v>6.2340964257498165E-8</v>
      </c>
      <c r="F2179" s="1">
        <f>VLOOKUP(B2179,nombres!A:C,3,0)</f>
        <v>100000</v>
      </c>
      <c r="G2179" s="1">
        <f t="shared" ref="G2179:G2242" si="69">E2179*F2179</f>
        <v>6.2340964257498162E-3</v>
      </c>
    </row>
    <row r="2180" spans="1:7">
      <c r="A2180" s="1" t="str">
        <f t="shared" si="68"/>
        <v>459Contributivo52</v>
      </c>
      <c r="B2180" s="1">
        <v>459</v>
      </c>
      <c r="C2180" s="1" t="s">
        <v>68</v>
      </c>
      <c r="D2180" s="1" t="s">
        <v>87</v>
      </c>
      <c r="E2180" s="1">
        <v>1.4436573334158263E-7</v>
      </c>
      <c r="F2180" s="1">
        <f>VLOOKUP(B2180,nombres!A:C,3,0)</f>
        <v>100000</v>
      </c>
      <c r="G2180" s="1">
        <f t="shared" si="69"/>
        <v>1.4436573334158263E-2</v>
      </c>
    </row>
    <row r="2181" spans="1:7">
      <c r="A2181" s="1" t="str">
        <f t="shared" si="68"/>
        <v>459Contributivo54</v>
      </c>
      <c r="B2181" s="1">
        <v>459</v>
      </c>
      <c r="C2181" s="1" t="s">
        <v>68</v>
      </c>
      <c r="D2181" s="1" t="s">
        <v>88</v>
      </c>
      <c r="E2181" s="1">
        <v>6.9296893484277519E-8</v>
      </c>
      <c r="F2181" s="1">
        <f>VLOOKUP(B2181,nombres!A:C,3,0)</f>
        <v>100000</v>
      </c>
      <c r="G2181" s="1">
        <f t="shared" si="69"/>
        <v>6.9296893484277521E-3</v>
      </c>
    </row>
    <row r="2182" spans="1:7">
      <c r="A2182" s="1" t="str">
        <f t="shared" si="68"/>
        <v>459Contributivo63</v>
      </c>
      <c r="B2182" s="1">
        <v>459</v>
      </c>
      <c r="C2182" s="1" t="s">
        <v>68</v>
      </c>
      <c r="D2182" s="1" t="s">
        <v>89</v>
      </c>
      <c r="E2182" s="1">
        <v>0</v>
      </c>
      <c r="F2182" s="1">
        <f>VLOOKUP(B2182,nombres!A:C,3,0)</f>
        <v>100000</v>
      </c>
      <c r="G2182" s="1">
        <f t="shared" si="69"/>
        <v>0</v>
      </c>
    </row>
    <row r="2183" spans="1:7">
      <c r="A2183" s="1" t="str">
        <f t="shared" si="68"/>
        <v>459Contributivo66</v>
      </c>
      <c r="B2183" s="1">
        <v>459</v>
      </c>
      <c r="C2183" s="1" t="s">
        <v>68</v>
      </c>
      <c r="D2183" s="1" t="s">
        <v>90</v>
      </c>
      <c r="E2183" s="1">
        <v>4.8412561358535768E-7</v>
      </c>
      <c r="F2183" s="1">
        <f>VLOOKUP(B2183,nombres!A:C,3,0)</f>
        <v>100000</v>
      </c>
      <c r="G2183" s="1">
        <f t="shared" si="69"/>
        <v>4.841256135853577E-2</v>
      </c>
    </row>
    <row r="2184" spans="1:7">
      <c r="A2184" s="1" t="str">
        <f t="shared" si="68"/>
        <v>459Contributivo68</v>
      </c>
      <c r="B2184" s="1">
        <v>459</v>
      </c>
      <c r="C2184" s="1" t="s">
        <v>68</v>
      </c>
      <c r="D2184" s="1" t="s">
        <v>91</v>
      </c>
      <c r="E2184" s="1">
        <v>1.8573573685684185E-6</v>
      </c>
      <c r="F2184" s="1">
        <f>VLOOKUP(B2184,nombres!A:C,3,0)</f>
        <v>100000</v>
      </c>
      <c r="G2184" s="1">
        <f t="shared" si="69"/>
        <v>0.18573573685684186</v>
      </c>
    </row>
    <row r="2185" spans="1:7">
      <c r="A2185" s="1" t="str">
        <f t="shared" si="68"/>
        <v>459Contributivo70</v>
      </c>
      <c r="B2185" s="1">
        <v>459</v>
      </c>
      <c r="C2185" s="1" t="s">
        <v>68</v>
      </c>
      <c r="D2185" s="1" t="s">
        <v>92</v>
      </c>
      <c r="E2185" s="1">
        <v>0</v>
      </c>
      <c r="F2185" s="1">
        <f>VLOOKUP(B2185,nombres!A:C,3,0)</f>
        <v>100000</v>
      </c>
      <c r="G2185" s="1">
        <f t="shared" si="69"/>
        <v>0</v>
      </c>
    </row>
    <row r="2186" spans="1:7">
      <c r="A2186" s="1" t="str">
        <f t="shared" si="68"/>
        <v>459Contributivo73</v>
      </c>
      <c r="B2186" s="1">
        <v>459</v>
      </c>
      <c r="C2186" s="1" t="s">
        <v>68</v>
      </c>
      <c r="D2186" s="1" t="s">
        <v>93</v>
      </c>
      <c r="E2186" s="1">
        <v>7.0936554112026346E-8</v>
      </c>
      <c r="F2186" s="1">
        <f>VLOOKUP(B2186,nombres!A:C,3,0)</f>
        <v>100000</v>
      </c>
      <c r="G2186" s="1">
        <f t="shared" si="69"/>
        <v>7.0936554112026344E-3</v>
      </c>
    </row>
    <row r="2187" spans="1:7">
      <c r="A2187" s="1" t="str">
        <f t="shared" si="68"/>
        <v>459Contributivo76</v>
      </c>
      <c r="B2187" s="1">
        <v>459</v>
      </c>
      <c r="C2187" s="1" t="s">
        <v>68</v>
      </c>
      <c r="D2187" s="1" t="s">
        <v>94</v>
      </c>
      <c r="E2187" s="1">
        <v>4.2931358847342994E-6</v>
      </c>
      <c r="F2187" s="1">
        <f>VLOOKUP(B2187,nombres!A:C,3,0)</f>
        <v>100000</v>
      </c>
      <c r="G2187" s="1">
        <f t="shared" si="69"/>
        <v>0.42931358847342993</v>
      </c>
    </row>
    <row r="2188" spans="1:7">
      <c r="A2188" s="1" t="str">
        <f t="shared" si="68"/>
        <v>459Contributivo80</v>
      </c>
      <c r="B2188" s="1">
        <v>459</v>
      </c>
      <c r="C2188" s="1" t="s">
        <v>68</v>
      </c>
      <c r="D2188" s="1" t="s">
        <v>95</v>
      </c>
      <c r="E2188" s="1">
        <v>3.5107243094066339E-7</v>
      </c>
      <c r="F2188" s="1">
        <f>VLOOKUP(B2188,nombres!A:C,3,0)</f>
        <v>100000</v>
      </c>
      <c r="G2188" s="1">
        <f t="shared" si="69"/>
        <v>3.5107243094066341E-2</v>
      </c>
    </row>
    <row r="2189" spans="1:7">
      <c r="A2189" s="1" t="str">
        <f t="shared" si="68"/>
        <v>459Contributivo81</v>
      </c>
      <c r="B2189" s="1">
        <v>459</v>
      </c>
      <c r="C2189" s="1" t="s">
        <v>68</v>
      </c>
      <c r="D2189" s="1" t="s">
        <v>96</v>
      </c>
      <c r="E2189" s="1">
        <v>0</v>
      </c>
      <c r="F2189" s="1">
        <f>VLOOKUP(B2189,nombres!A:C,3,0)</f>
        <v>100000</v>
      </c>
      <c r="G2189" s="1">
        <f t="shared" si="69"/>
        <v>0</v>
      </c>
    </row>
    <row r="2190" spans="1:7">
      <c r="A2190" s="1" t="str">
        <f t="shared" si="68"/>
        <v>459Contributivo85</v>
      </c>
      <c r="B2190" s="1">
        <v>459</v>
      </c>
      <c r="C2190" s="1" t="s">
        <v>68</v>
      </c>
      <c r="D2190" s="1" t="s">
        <v>97</v>
      </c>
      <c r="E2190" s="1">
        <v>0</v>
      </c>
      <c r="F2190" s="1">
        <f>VLOOKUP(B2190,nombres!A:C,3,0)</f>
        <v>100000</v>
      </c>
      <c r="G2190" s="1">
        <f t="shared" si="69"/>
        <v>0</v>
      </c>
    </row>
    <row r="2191" spans="1:7">
      <c r="A2191" s="1" t="str">
        <f t="shared" si="68"/>
        <v>459Contributivo86</v>
      </c>
      <c r="B2191" s="1">
        <v>459</v>
      </c>
      <c r="C2191" s="1" t="s">
        <v>68</v>
      </c>
      <c r="D2191" s="1" t="s">
        <v>98</v>
      </c>
      <c r="E2191" s="1">
        <v>0</v>
      </c>
      <c r="F2191" s="1">
        <f>VLOOKUP(B2191,nombres!A:C,3,0)</f>
        <v>100000</v>
      </c>
      <c r="G2191" s="1">
        <f t="shared" si="69"/>
        <v>0</v>
      </c>
    </row>
    <row r="2192" spans="1:7">
      <c r="A2192" s="1" t="str">
        <f t="shared" si="68"/>
        <v>459Contributivo88</v>
      </c>
      <c r="B2192" s="1">
        <v>459</v>
      </c>
      <c r="C2192" s="1" t="s">
        <v>68</v>
      </c>
      <c r="D2192" s="1" t="s">
        <v>99</v>
      </c>
      <c r="E2192" s="1">
        <v>0</v>
      </c>
      <c r="F2192" s="1">
        <f>VLOOKUP(B2192,nombres!A:C,3,0)</f>
        <v>100000</v>
      </c>
      <c r="G2192" s="1">
        <f t="shared" si="69"/>
        <v>0</v>
      </c>
    </row>
    <row r="2193" spans="1:7">
      <c r="A2193" s="1" t="str">
        <f t="shared" si="68"/>
        <v>459Contributivo91</v>
      </c>
      <c r="B2193" s="1">
        <v>459</v>
      </c>
      <c r="C2193" s="1" t="s">
        <v>68</v>
      </c>
      <c r="D2193" s="1" t="s">
        <v>100</v>
      </c>
      <c r="E2193" s="1">
        <v>6.2340964257498165E-8</v>
      </c>
      <c r="F2193" s="1">
        <f>VLOOKUP(B2193,nombres!A:C,3,0)</f>
        <v>100000</v>
      </c>
      <c r="G2193" s="1">
        <f t="shared" si="69"/>
        <v>6.2340964257498162E-3</v>
      </c>
    </row>
    <row r="2194" spans="1:7">
      <c r="A2194" s="1" t="str">
        <f t="shared" si="68"/>
        <v>459Contributivo94</v>
      </c>
      <c r="B2194" s="1">
        <v>459</v>
      </c>
      <c r="C2194" s="1" t="s">
        <v>68</v>
      </c>
      <c r="D2194" s="1" t="s">
        <v>101</v>
      </c>
      <c r="E2194" s="1">
        <v>0</v>
      </c>
      <c r="F2194" s="1">
        <f>VLOOKUP(B2194,nombres!A:C,3,0)</f>
        <v>100000</v>
      </c>
      <c r="G2194" s="1">
        <f t="shared" si="69"/>
        <v>0</v>
      </c>
    </row>
    <row r="2195" spans="1:7">
      <c r="A2195" s="1" t="str">
        <f t="shared" si="68"/>
        <v>459Contributivo95</v>
      </c>
      <c r="B2195" s="1">
        <v>459</v>
      </c>
      <c r="C2195" s="1" t="s">
        <v>68</v>
      </c>
      <c r="D2195" s="1" t="s">
        <v>102</v>
      </c>
      <c r="E2195" s="1">
        <v>0</v>
      </c>
      <c r="F2195" s="1">
        <f>VLOOKUP(B2195,nombres!A:C,3,0)</f>
        <v>100000</v>
      </c>
      <c r="G2195" s="1">
        <f t="shared" si="69"/>
        <v>0</v>
      </c>
    </row>
    <row r="2196" spans="1:7">
      <c r="A2196" s="1" t="str">
        <f t="shared" si="68"/>
        <v>459Contributivo97</v>
      </c>
      <c r="B2196" s="1">
        <v>459</v>
      </c>
      <c r="C2196" s="1" t="s">
        <v>68</v>
      </c>
      <c r="D2196" s="1" t="s">
        <v>103</v>
      </c>
      <c r="E2196" s="1">
        <v>0</v>
      </c>
      <c r="F2196" s="1">
        <f>VLOOKUP(B2196,nombres!A:C,3,0)</f>
        <v>100000</v>
      </c>
      <c r="G2196" s="1">
        <f t="shared" si="69"/>
        <v>0</v>
      </c>
    </row>
    <row r="2197" spans="1:7">
      <c r="A2197" s="1" t="str">
        <f t="shared" si="68"/>
        <v>459Contributivo99</v>
      </c>
      <c r="B2197" s="1">
        <v>459</v>
      </c>
      <c r="C2197" s="1" t="s">
        <v>68</v>
      </c>
      <c r="D2197" s="1" t="s">
        <v>104</v>
      </c>
      <c r="E2197" s="1">
        <v>0</v>
      </c>
      <c r="F2197" s="1">
        <f>VLOOKUP(B2197,nombres!A:C,3,0)</f>
        <v>100000</v>
      </c>
      <c r="G2197" s="1">
        <f t="shared" si="69"/>
        <v>0</v>
      </c>
    </row>
    <row r="2198" spans="1:7">
      <c r="A2198" s="1" t="str">
        <f t="shared" si="68"/>
        <v>459Subsidiado00</v>
      </c>
      <c r="B2198" s="1">
        <v>459</v>
      </c>
      <c r="C2198" s="1" t="s">
        <v>105</v>
      </c>
      <c r="D2198" s="1" t="s">
        <v>69</v>
      </c>
      <c r="E2198" s="1">
        <v>0</v>
      </c>
      <c r="F2198" s="1">
        <f>VLOOKUP(B2198,nombres!A:C,3,0)</f>
        <v>100000</v>
      </c>
      <c r="G2198" s="1">
        <f t="shared" si="69"/>
        <v>0</v>
      </c>
    </row>
    <row r="2199" spans="1:7">
      <c r="A2199" s="1" t="str">
        <f t="shared" si="68"/>
        <v>459Subsidiado01</v>
      </c>
      <c r="B2199" s="1">
        <v>459</v>
      </c>
      <c r="C2199" s="1" t="s">
        <v>105</v>
      </c>
      <c r="D2199" s="1" t="s">
        <v>70</v>
      </c>
      <c r="E2199" s="1">
        <v>0</v>
      </c>
      <c r="F2199" s="1">
        <f>VLOOKUP(B2199,nombres!A:C,3,0)</f>
        <v>100000</v>
      </c>
      <c r="G2199" s="1">
        <f t="shared" si="69"/>
        <v>0</v>
      </c>
    </row>
    <row r="2200" spans="1:7">
      <c r="A2200" s="1" t="str">
        <f t="shared" si="68"/>
        <v>459Subsidiado05</v>
      </c>
      <c r="B2200" s="1">
        <v>459</v>
      </c>
      <c r="C2200" s="1" t="s">
        <v>105</v>
      </c>
      <c r="D2200" s="1" t="s">
        <v>71</v>
      </c>
      <c r="E2200" s="1">
        <v>1.3771340043485467E-6</v>
      </c>
      <c r="F2200" s="1">
        <f>VLOOKUP(B2200,nombres!A:C,3,0)</f>
        <v>100000</v>
      </c>
      <c r="G2200" s="1">
        <f t="shared" si="69"/>
        <v>0.13771340043485467</v>
      </c>
    </row>
    <row r="2201" spans="1:7">
      <c r="A2201" s="1" t="str">
        <f t="shared" si="68"/>
        <v>459Subsidiado08</v>
      </c>
      <c r="B2201" s="1">
        <v>459</v>
      </c>
      <c r="C2201" s="1" t="s">
        <v>105</v>
      </c>
      <c r="D2201" s="1" t="s">
        <v>72</v>
      </c>
      <c r="E2201" s="1">
        <v>0</v>
      </c>
      <c r="F2201" s="1">
        <f>VLOOKUP(B2201,nombres!A:C,3,0)</f>
        <v>100000</v>
      </c>
      <c r="G2201" s="1">
        <f t="shared" si="69"/>
        <v>0</v>
      </c>
    </row>
    <row r="2202" spans="1:7">
      <c r="A2202" s="1" t="str">
        <f t="shared" si="68"/>
        <v>459Subsidiado11</v>
      </c>
      <c r="B2202" s="1">
        <v>459</v>
      </c>
      <c r="C2202" s="1" t="s">
        <v>105</v>
      </c>
      <c r="D2202" s="1" t="s">
        <v>73</v>
      </c>
      <c r="E2202" s="1">
        <v>3.6522076607718844E-6</v>
      </c>
      <c r="F2202" s="1">
        <f>VLOOKUP(B2202,nombres!A:C,3,0)</f>
        <v>100000</v>
      </c>
      <c r="G2202" s="1">
        <f t="shared" si="69"/>
        <v>0.36522076607718845</v>
      </c>
    </row>
    <row r="2203" spans="1:7">
      <c r="A2203" s="1" t="str">
        <f t="shared" si="68"/>
        <v>459Subsidiado13</v>
      </c>
      <c r="B2203" s="1">
        <v>459</v>
      </c>
      <c r="C2203" s="1" t="s">
        <v>105</v>
      </c>
      <c r="D2203" s="1" t="s">
        <v>74</v>
      </c>
      <c r="E2203" s="1">
        <v>1.7645247647922528E-6</v>
      </c>
      <c r="F2203" s="1">
        <f>VLOOKUP(B2203,nombres!A:C,3,0)</f>
        <v>100000</v>
      </c>
      <c r="G2203" s="1">
        <f t="shared" si="69"/>
        <v>0.1764524764792253</v>
      </c>
    </row>
    <row r="2204" spans="1:7">
      <c r="A2204" s="1" t="str">
        <f t="shared" si="68"/>
        <v>459Subsidiado15</v>
      </c>
      <c r="B2204" s="1">
        <v>459</v>
      </c>
      <c r="C2204" s="1" t="s">
        <v>105</v>
      </c>
      <c r="D2204" s="1" t="s">
        <v>75</v>
      </c>
      <c r="E2204" s="1">
        <v>1.2411541566165306E-7</v>
      </c>
      <c r="F2204" s="1">
        <f>VLOOKUP(B2204,nombres!A:C,3,0)</f>
        <v>100000</v>
      </c>
      <c r="G2204" s="1">
        <f t="shared" si="69"/>
        <v>1.2411541566165306E-2</v>
      </c>
    </row>
    <row r="2205" spans="1:7">
      <c r="A2205" s="1" t="str">
        <f t="shared" si="68"/>
        <v>459Subsidiado17</v>
      </c>
      <c r="B2205" s="1">
        <v>459</v>
      </c>
      <c r="C2205" s="1" t="s">
        <v>105</v>
      </c>
      <c r="D2205" s="1" t="s">
        <v>76</v>
      </c>
      <c r="E2205" s="1">
        <v>8.325145934811241E-7</v>
      </c>
      <c r="F2205" s="1">
        <f>VLOOKUP(B2205,nombres!A:C,3,0)</f>
        <v>100000</v>
      </c>
      <c r="G2205" s="1">
        <f t="shared" si="69"/>
        <v>8.3251459348112414E-2</v>
      </c>
    </row>
    <row r="2206" spans="1:7">
      <c r="A2206" s="1" t="str">
        <f t="shared" si="68"/>
        <v>459Subsidiado18</v>
      </c>
      <c r="B2206" s="1">
        <v>459</v>
      </c>
      <c r="C2206" s="1" t="s">
        <v>105</v>
      </c>
      <c r="D2206" s="1" t="s">
        <v>77</v>
      </c>
      <c r="E2206" s="1">
        <v>0</v>
      </c>
      <c r="F2206" s="1">
        <f>VLOOKUP(B2206,nombres!A:C,3,0)</f>
        <v>100000</v>
      </c>
      <c r="G2206" s="1">
        <f t="shared" si="69"/>
        <v>0</v>
      </c>
    </row>
    <row r="2207" spans="1:7">
      <c r="A2207" s="1" t="str">
        <f t="shared" si="68"/>
        <v>459Subsidiado19</v>
      </c>
      <c r="B2207" s="1">
        <v>459</v>
      </c>
      <c r="C2207" s="1" t="s">
        <v>105</v>
      </c>
      <c r="D2207" s="1" t="s">
        <v>78</v>
      </c>
      <c r="E2207" s="1">
        <v>4.0621995164016833E-8</v>
      </c>
      <c r="F2207" s="1">
        <f>VLOOKUP(B2207,nombres!A:C,3,0)</f>
        <v>100000</v>
      </c>
      <c r="G2207" s="1">
        <f t="shared" si="69"/>
        <v>4.0621995164016834E-3</v>
      </c>
    </row>
    <row r="2208" spans="1:7">
      <c r="A2208" s="1" t="str">
        <f t="shared" si="68"/>
        <v>459Subsidiado20</v>
      </c>
      <c r="B2208" s="1">
        <v>459</v>
      </c>
      <c r="C2208" s="1" t="s">
        <v>105</v>
      </c>
      <c r="D2208" s="1" t="s">
        <v>79</v>
      </c>
      <c r="E2208" s="1">
        <v>4.0621995164016833E-8</v>
      </c>
      <c r="F2208" s="1">
        <f>VLOOKUP(B2208,nombres!A:C,3,0)</f>
        <v>100000</v>
      </c>
      <c r="G2208" s="1">
        <f t="shared" si="69"/>
        <v>4.0621995164016834E-3</v>
      </c>
    </row>
    <row r="2209" spans="1:7">
      <c r="A2209" s="1" t="str">
        <f t="shared" si="68"/>
        <v>459Subsidiado23</v>
      </c>
      <c r="B2209" s="1">
        <v>459</v>
      </c>
      <c r="C2209" s="1" t="s">
        <v>105</v>
      </c>
      <c r="D2209" s="1" t="s">
        <v>80</v>
      </c>
      <c r="E2209" s="1">
        <v>4.9638043666838098E-8</v>
      </c>
      <c r="F2209" s="1">
        <f>VLOOKUP(B2209,nombres!A:C,3,0)</f>
        <v>100000</v>
      </c>
      <c r="G2209" s="1">
        <f t="shared" si="69"/>
        <v>4.9638043666838097E-3</v>
      </c>
    </row>
    <row r="2210" spans="1:7">
      <c r="A2210" s="1" t="str">
        <f t="shared" si="68"/>
        <v>459Subsidiado25</v>
      </c>
      <c r="B2210" s="1">
        <v>459</v>
      </c>
      <c r="C2210" s="1" t="s">
        <v>105</v>
      </c>
      <c r="D2210" s="1" t="s">
        <v>81</v>
      </c>
      <c r="E2210" s="1">
        <v>4.0621995164016833E-8</v>
      </c>
      <c r="F2210" s="1">
        <f>VLOOKUP(B2210,nombres!A:C,3,0)</f>
        <v>100000</v>
      </c>
      <c r="G2210" s="1">
        <f t="shared" si="69"/>
        <v>4.0621995164016834E-3</v>
      </c>
    </row>
    <row r="2211" spans="1:7">
      <c r="A2211" s="1" t="str">
        <f t="shared" si="68"/>
        <v>459Subsidiado27</v>
      </c>
      <c r="B2211" s="1">
        <v>459</v>
      </c>
      <c r="C2211" s="1" t="s">
        <v>105</v>
      </c>
      <c r="D2211" s="1" t="s">
        <v>82</v>
      </c>
      <c r="E2211" s="1">
        <v>0</v>
      </c>
      <c r="F2211" s="1">
        <f>VLOOKUP(B2211,nombres!A:C,3,0)</f>
        <v>100000</v>
      </c>
      <c r="G2211" s="1">
        <f t="shared" si="69"/>
        <v>0</v>
      </c>
    </row>
    <row r="2212" spans="1:7">
      <c r="A2212" s="1" t="str">
        <f t="shared" si="68"/>
        <v>459Subsidiado41</v>
      </c>
      <c r="B2212" s="1">
        <v>459</v>
      </c>
      <c r="C2212" s="1" t="s">
        <v>105</v>
      </c>
      <c r="D2212" s="1" t="s">
        <v>83</v>
      </c>
      <c r="E2212" s="1">
        <v>5.2721290051521288E-7</v>
      </c>
      <c r="F2212" s="1">
        <f>VLOOKUP(B2212,nombres!A:C,3,0)</f>
        <v>100000</v>
      </c>
      <c r="G2212" s="1">
        <f t="shared" si="69"/>
        <v>5.2721290051521291E-2</v>
      </c>
    </row>
    <row r="2213" spans="1:7">
      <c r="A2213" s="1" t="str">
        <f t="shared" si="68"/>
        <v>459Subsidiado44</v>
      </c>
      <c r="B2213" s="1">
        <v>459</v>
      </c>
      <c r="C2213" s="1" t="s">
        <v>105</v>
      </c>
      <c r="D2213" s="1" t="s">
        <v>84</v>
      </c>
      <c r="E2213" s="1">
        <v>0</v>
      </c>
      <c r="F2213" s="1">
        <f>VLOOKUP(B2213,nombres!A:C,3,0)</f>
        <v>100000</v>
      </c>
      <c r="G2213" s="1">
        <f t="shared" si="69"/>
        <v>0</v>
      </c>
    </row>
    <row r="2214" spans="1:7">
      <c r="A2214" s="1" t="str">
        <f t="shared" si="68"/>
        <v>459Subsidiado47</v>
      </c>
      <c r="B2214" s="1">
        <v>459</v>
      </c>
      <c r="C2214" s="1" t="s">
        <v>105</v>
      </c>
      <c r="D2214" s="1" t="s">
        <v>85</v>
      </c>
      <c r="E2214" s="1">
        <v>4.0621995164016833E-8</v>
      </c>
      <c r="F2214" s="1">
        <f>VLOOKUP(B2214,nombres!A:C,3,0)</f>
        <v>100000</v>
      </c>
      <c r="G2214" s="1">
        <f t="shared" si="69"/>
        <v>4.0621995164016834E-3</v>
      </c>
    </row>
    <row r="2215" spans="1:7">
      <c r="A2215" s="1" t="str">
        <f t="shared" si="68"/>
        <v>459Subsidiado50</v>
      </c>
      <c r="B2215" s="1">
        <v>459</v>
      </c>
      <c r="C2215" s="1" t="s">
        <v>105</v>
      </c>
      <c r="D2215" s="1" t="s">
        <v>86</v>
      </c>
      <c r="E2215" s="1">
        <v>3.8657231654943828E-7</v>
      </c>
      <c r="F2215" s="1">
        <f>VLOOKUP(B2215,nombres!A:C,3,0)</f>
        <v>100000</v>
      </c>
      <c r="G2215" s="1">
        <f t="shared" si="69"/>
        <v>3.8657231654943829E-2</v>
      </c>
    </row>
    <row r="2216" spans="1:7">
      <c r="A2216" s="1" t="str">
        <f t="shared" si="68"/>
        <v>459Subsidiado52</v>
      </c>
      <c r="B2216" s="1">
        <v>459</v>
      </c>
      <c r="C2216" s="1" t="s">
        <v>105</v>
      </c>
      <c r="D2216" s="1" t="s">
        <v>87</v>
      </c>
      <c r="E2216" s="1">
        <v>5.6185573989399693E-7</v>
      </c>
      <c r="F2216" s="1">
        <f>VLOOKUP(B2216,nombres!A:C,3,0)</f>
        <v>100000</v>
      </c>
      <c r="G2216" s="1">
        <f t="shared" si="69"/>
        <v>5.6185573989399697E-2</v>
      </c>
    </row>
    <row r="2217" spans="1:7">
      <c r="A2217" s="1" t="str">
        <f t="shared" si="68"/>
        <v>459Subsidiado54</v>
      </c>
      <c r="B2217" s="1">
        <v>459</v>
      </c>
      <c r="C2217" s="1" t="s">
        <v>105</v>
      </c>
      <c r="D2217" s="1" t="s">
        <v>88</v>
      </c>
      <c r="E2217" s="1">
        <v>2.5274801948692229E-7</v>
      </c>
      <c r="F2217" s="1">
        <f>VLOOKUP(B2217,nombres!A:C,3,0)</f>
        <v>100000</v>
      </c>
      <c r="G2217" s="1">
        <f t="shared" si="69"/>
        <v>2.5274801948692228E-2</v>
      </c>
    </row>
    <row r="2218" spans="1:7">
      <c r="A2218" s="1" t="str">
        <f t="shared" si="68"/>
        <v>459Subsidiado63</v>
      </c>
      <c r="B2218" s="1">
        <v>459</v>
      </c>
      <c r="C2218" s="1" t="s">
        <v>105</v>
      </c>
      <c r="D2218" s="1" t="s">
        <v>89</v>
      </c>
      <c r="E2218" s="1">
        <v>4.4351720779647012E-8</v>
      </c>
      <c r="F2218" s="1">
        <f>VLOOKUP(B2218,nombres!A:C,3,0)</f>
        <v>100000</v>
      </c>
      <c r="G2218" s="1">
        <f t="shared" si="69"/>
        <v>4.4351720779647009E-3</v>
      </c>
    </row>
    <row r="2219" spans="1:7">
      <c r="A2219" s="1" t="str">
        <f t="shared" si="68"/>
        <v>459Subsidiado66</v>
      </c>
      <c r="B2219" s="1">
        <v>459</v>
      </c>
      <c r="C2219" s="1" t="s">
        <v>105</v>
      </c>
      <c r="D2219" s="1" t="s">
        <v>90</v>
      </c>
      <c r="E2219" s="1">
        <v>4.36952861684358E-7</v>
      </c>
      <c r="F2219" s="1">
        <f>VLOOKUP(B2219,nombres!A:C,3,0)</f>
        <v>100000</v>
      </c>
      <c r="G2219" s="1">
        <f t="shared" si="69"/>
        <v>4.36952861684358E-2</v>
      </c>
    </row>
    <row r="2220" spans="1:7">
      <c r="A2220" s="1" t="str">
        <f t="shared" si="68"/>
        <v>459Subsidiado68</v>
      </c>
      <c r="B2220" s="1">
        <v>459</v>
      </c>
      <c r="C2220" s="1" t="s">
        <v>105</v>
      </c>
      <c r="D2220" s="1" t="s">
        <v>91</v>
      </c>
      <c r="E2220" s="1">
        <v>1.8713239516608519E-6</v>
      </c>
      <c r="F2220" s="1">
        <f>VLOOKUP(B2220,nombres!A:C,3,0)</f>
        <v>100000</v>
      </c>
      <c r="G2220" s="1">
        <f t="shared" si="69"/>
        <v>0.18713239516608518</v>
      </c>
    </row>
    <row r="2221" spans="1:7">
      <c r="A2221" s="1" t="str">
        <f t="shared" si="68"/>
        <v>459Subsidiado70</v>
      </c>
      <c r="B2221" s="1">
        <v>459</v>
      </c>
      <c r="C2221" s="1" t="s">
        <v>105</v>
      </c>
      <c r="D2221" s="1" t="s">
        <v>92</v>
      </c>
      <c r="E2221" s="1">
        <v>9.026003883085493E-8</v>
      </c>
      <c r="F2221" s="1">
        <f>VLOOKUP(B2221,nombres!A:C,3,0)</f>
        <v>100000</v>
      </c>
      <c r="G2221" s="1">
        <f t="shared" si="69"/>
        <v>9.0260038830854931E-3</v>
      </c>
    </row>
    <row r="2222" spans="1:7">
      <c r="A2222" s="1" t="str">
        <f t="shared" si="68"/>
        <v>459Subsidiado73</v>
      </c>
      <c r="B2222" s="1">
        <v>459</v>
      </c>
      <c r="C2222" s="1" t="s">
        <v>105</v>
      </c>
      <c r="D2222" s="1" t="s">
        <v>93</v>
      </c>
      <c r="E2222" s="1">
        <v>4.7613952248225158E-7</v>
      </c>
      <c r="F2222" s="1">
        <f>VLOOKUP(B2222,nombres!A:C,3,0)</f>
        <v>100000</v>
      </c>
      <c r="G2222" s="1">
        <f t="shared" si="69"/>
        <v>4.7613952248225157E-2</v>
      </c>
    </row>
    <row r="2223" spans="1:7">
      <c r="A2223" s="1" t="str">
        <f t="shared" si="68"/>
        <v>459Subsidiado76</v>
      </c>
      <c r="B2223" s="1">
        <v>459</v>
      </c>
      <c r="C2223" s="1" t="s">
        <v>105</v>
      </c>
      <c r="D2223" s="1" t="s">
        <v>94</v>
      </c>
      <c r="E2223" s="1">
        <v>2.9077582686747513E-6</v>
      </c>
      <c r="F2223" s="1">
        <f>VLOOKUP(B2223,nombres!A:C,3,0)</f>
        <v>100000</v>
      </c>
      <c r="G2223" s="1">
        <f t="shared" si="69"/>
        <v>0.29077582686747511</v>
      </c>
    </row>
    <row r="2224" spans="1:7">
      <c r="A2224" s="1" t="str">
        <f t="shared" si="68"/>
        <v>459Subsidiado80</v>
      </c>
      <c r="B2224" s="1">
        <v>459</v>
      </c>
      <c r="C2224" s="1" t="s">
        <v>105</v>
      </c>
      <c r="D2224" s="1" t="s">
        <v>95</v>
      </c>
      <c r="E2224" s="1">
        <v>2.4971112676933375E-7</v>
      </c>
      <c r="F2224" s="1">
        <f>VLOOKUP(B2224,nombres!A:C,3,0)</f>
        <v>100000</v>
      </c>
      <c r="G2224" s="1">
        <f t="shared" si="69"/>
        <v>2.4971112676933374E-2</v>
      </c>
    </row>
    <row r="2225" spans="1:7">
      <c r="A2225" s="1" t="str">
        <f t="shared" si="68"/>
        <v>459Subsidiado81</v>
      </c>
      <c r="B2225" s="1">
        <v>459</v>
      </c>
      <c r="C2225" s="1" t="s">
        <v>105</v>
      </c>
      <c r="D2225" s="1" t="s">
        <v>96</v>
      </c>
      <c r="E2225" s="1">
        <v>0</v>
      </c>
      <c r="F2225" s="1">
        <f>VLOOKUP(B2225,nombres!A:C,3,0)</f>
        <v>100000</v>
      </c>
      <c r="G2225" s="1">
        <f t="shared" si="69"/>
        <v>0</v>
      </c>
    </row>
    <row r="2226" spans="1:7">
      <c r="A2226" s="1" t="str">
        <f t="shared" si="68"/>
        <v>459Subsidiado85</v>
      </c>
      <c r="B2226" s="1">
        <v>459</v>
      </c>
      <c r="C2226" s="1" t="s">
        <v>105</v>
      </c>
      <c r="D2226" s="1" t="s">
        <v>97</v>
      </c>
      <c r="E2226" s="1">
        <v>4.9638043666838098E-8</v>
      </c>
      <c r="F2226" s="1">
        <f>VLOOKUP(B2226,nombres!A:C,3,0)</f>
        <v>100000</v>
      </c>
      <c r="G2226" s="1">
        <f t="shared" si="69"/>
        <v>4.9638043666838097E-3</v>
      </c>
    </row>
    <row r="2227" spans="1:7">
      <c r="A2227" s="1" t="str">
        <f t="shared" si="68"/>
        <v>459Subsidiado86</v>
      </c>
      <c r="B2227" s="1">
        <v>459</v>
      </c>
      <c r="C2227" s="1" t="s">
        <v>105</v>
      </c>
      <c r="D2227" s="1" t="s">
        <v>98</v>
      </c>
      <c r="E2227" s="1">
        <v>0</v>
      </c>
      <c r="F2227" s="1">
        <f>VLOOKUP(B2227,nombres!A:C,3,0)</f>
        <v>100000</v>
      </c>
      <c r="G2227" s="1">
        <f t="shared" si="69"/>
        <v>0</v>
      </c>
    </row>
    <row r="2228" spans="1:7">
      <c r="A2228" s="1" t="str">
        <f t="shared" si="68"/>
        <v>459Subsidiado88</v>
      </c>
      <c r="B2228" s="1">
        <v>459</v>
      </c>
      <c r="C2228" s="1" t="s">
        <v>105</v>
      </c>
      <c r="D2228" s="1" t="s">
        <v>99</v>
      </c>
      <c r="E2228" s="1">
        <v>0</v>
      </c>
      <c r="F2228" s="1">
        <f>VLOOKUP(B2228,nombres!A:C,3,0)</f>
        <v>100000</v>
      </c>
      <c r="G2228" s="1">
        <f t="shared" si="69"/>
        <v>0</v>
      </c>
    </row>
    <row r="2229" spans="1:7">
      <c r="A2229" s="1" t="str">
        <f t="shared" si="68"/>
        <v>459Subsidiado91</v>
      </c>
      <c r="B2229" s="1">
        <v>459</v>
      </c>
      <c r="C2229" s="1" t="s">
        <v>105</v>
      </c>
      <c r="D2229" s="1" t="s">
        <v>100</v>
      </c>
      <c r="E2229" s="1">
        <v>4.0621995164016833E-8</v>
      </c>
      <c r="F2229" s="1">
        <f>VLOOKUP(B2229,nombres!A:C,3,0)</f>
        <v>100000</v>
      </c>
      <c r="G2229" s="1">
        <f t="shared" si="69"/>
        <v>4.0621995164016834E-3</v>
      </c>
    </row>
    <row r="2230" spans="1:7">
      <c r="A2230" s="1" t="str">
        <f t="shared" si="68"/>
        <v>459Subsidiado94</v>
      </c>
      <c r="B2230" s="1">
        <v>459</v>
      </c>
      <c r="C2230" s="1" t="s">
        <v>105</v>
      </c>
      <c r="D2230" s="1" t="s">
        <v>101</v>
      </c>
      <c r="E2230" s="1">
        <v>0</v>
      </c>
      <c r="F2230" s="1">
        <f>VLOOKUP(B2230,nombres!A:C,3,0)</f>
        <v>100000</v>
      </c>
      <c r="G2230" s="1">
        <f t="shared" si="69"/>
        <v>0</v>
      </c>
    </row>
    <row r="2231" spans="1:7">
      <c r="A2231" s="1" t="str">
        <f t="shared" si="68"/>
        <v>459Subsidiado95</v>
      </c>
      <c r="B2231" s="1">
        <v>459</v>
      </c>
      <c r="C2231" s="1" t="s">
        <v>105</v>
      </c>
      <c r="D2231" s="1" t="s">
        <v>102</v>
      </c>
      <c r="E2231" s="1">
        <v>0</v>
      </c>
      <c r="F2231" s="1">
        <f>VLOOKUP(B2231,nombres!A:C,3,0)</f>
        <v>100000</v>
      </c>
      <c r="G2231" s="1">
        <f t="shared" si="69"/>
        <v>0</v>
      </c>
    </row>
    <row r="2232" spans="1:7">
      <c r="A2232" s="1" t="str">
        <f t="shared" si="68"/>
        <v>459Subsidiado97</v>
      </c>
      <c r="B2232" s="1">
        <v>459</v>
      </c>
      <c r="C2232" s="1" t="s">
        <v>105</v>
      </c>
      <c r="D2232" s="1" t="s">
        <v>103</v>
      </c>
      <c r="E2232" s="1">
        <v>0</v>
      </c>
      <c r="F2232" s="1">
        <f>VLOOKUP(B2232,nombres!A:C,3,0)</f>
        <v>100000</v>
      </c>
      <c r="G2232" s="1">
        <f t="shared" si="69"/>
        <v>0</v>
      </c>
    </row>
    <row r="2233" spans="1:7">
      <c r="A2233" s="1" t="str">
        <f t="shared" si="68"/>
        <v>459Subsidiado99</v>
      </c>
      <c r="B2233" s="1">
        <v>459</v>
      </c>
      <c r="C2233" s="1" t="s">
        <v>105</v>
      </c>
      <c r="D2233" s="1" t="s">
        <v>104</v>
      </c>
      <c r="E2233" s="1">
        <v>0</v>
      </c>
      <c r="F2233" s="1">
        <f>VLOOKUP(B2233,nombres!A:C,3,0)</f>
        <v>100000</v>
      </c>
      <c r="G2233" s="1">
        <f t="shared" si="69"/>
        <v>0</v>
      </c>
    </row>
    <row r="2234" spans="1:7">
      <c r="A2234" s="1" t="str">
        <f t="shared" si="68"/>
        <v>460Contributivo00</v>
      </c>
      <c r="B2234" s="1">
        <v>460</v>
      </c>
      <c r="C2234" s="1" t="s">
        <v>68</v>
      </c>
      <c r="D2234" s="1" t="s">
        <v>69</v>
      </c>
      <c r="E2234" s="1">
        <v>0</v>
      </c>
      <c r="F2234" s="1">
        <f>VLOOKUP(B2234,nombres!A:C,3,0)</f>
        <v>100000</v>
      </c>
      <c r="G2234" s="1">
        <f t="shared" si="69"/>
        <v>0</v>
      </c>
    </row>
    <row r="2235" spans="1:7">
      <c r="A2235" s="1" t="str">
        <f t="shared" si="68"/>
        <v>460Contributivo01</v>
      </c>
      <c r="B2235" s="1">
        <v>460</v>
      </c>
      <c r="C2235" s="1" t="s">
        <v>68</v>
      </c>
      <c r="D2235" s="1" t="s">
        <v>70</v>
      </c>
      <c r="E2235" s="1">
        <v>4.3698966230333354E-8</v>
      </c>
      <c r="F2235" s="1">
        <f>VLOOKUP(B2235,nombres!A:C,3,0)</f>
        <v>100000</v>
      </c>
      <c r="G2235" s="1">
        <f t="shared" si="69"/>
        <v>4.3698966230333357E-3</v>
      </c>
    </row>
    <row r="2236" spans="1:7">
      <c r="A2236" s="1" t="str">
        <f t="shared" si="68"/>
        <v>460Contributivo05</v>
      </c>
      <c r="B2236" s="1">
        <v>460</v>
      </c>
      <c r="C2236" s="1" t="s">
        <v>68</v>
      </c>
      <c r="D2236" s="1" t="s">
        <v>71</v>
      </c>
      <c r="E2236" s="1">
        <v>1.1368509317998575E-7</v>
      </c>
      <c r="F2236" s="1">
        <f>VLOOKUP(B2236,nombres!A:C,3,0)</f>
        <v>100000</v>
      </c>
      <c r="G2236" s="1">
        <f t="shared" si="69"/>
        <v>1.1368509317998574E-2</v>
      </c>
    </row>
    <row r="2237" spans="1:7">
      <c r="A2237" s="1" t="str">
        <f t="shared" si="68"/>
        <v>460Contributivo08</v>
      </c>
      <c r="B2237" s="1">
        <v>460</v>
      </c>
      <c r="C2237" s="1" t="s">
        <v>68</v>
      </c>
      <c r="D2237" s="1" t="s">
        <v>72</v>
      </c>
      <c r="E2237" s="1">
        <v>3.5755198037355319E-8</v>
      </c>
      <c r="F2237" s="1">
        <f>VLOOKUP(B2237,nombres!A:C,3,0)</f>
        <v>100000</v>
      </c>
      <c r="G2237" s="1">
        <f t="shared" si="69"/>
        <v>3.5755198037355318E-3</v>
      </c>
    </row>
    <row r="2238" spans="1:7">
      <c r="A2238" s="1" t="str">
        <f t="shared" si="68"/>
        <v>460Contributivo11</v>
      </c>
      <c r="B2238" s="1">
        <v>460</v>
      </c>
      <c r="C2238" s="1" t="s">
        <v>68</v>
      </c>
      <c r="D2238" s="1" t="s">
        <v>73</v>
      </c>
      <c r="E2238" s="1">
        <v>0</v>
      </c>
      <c r="F2238" s="1">
        <f>VLOOKUP(B2238,nombres!A:C,3,0)</f>
        <v>100000</v>
      </c>
      <c r="G2238" s="1">
        <f t="shared" si="69"/>
        <v>0</v>
      </c>
    </row>
    <row r="2239" spans="1:7">
      <c r="A2239" s="1" t="str">
        <f t="shared" si="68"/>
        <v>460Contributivo13</v>
      </c>
      <c r="B2239" s="1">
        <v>460</v>
      </c>
      <c r="C2239" s="1" t="s">
        <v>68</v>
      </c>
      <c r="D2239" s="1" t="s">
        <v>74</v>
      </c>
      <c r="E2239" s="1">
        <v>1.0669175214938167E-7</v>
      </c>
      <c r="F2239" s="1">
        <f>VLOOKUP(B2239,nombres!A:C,3,0)</f>
        <v>100000</v>
      </c>
      <c r="G2239" s="1">
        <f t="shared" si="69"/>
        <v>1.0669175214938167E-2</v>
      </c>
    </row>
    <row r="2240" spans="1:7">
      <c r="A2240" s="1" t="str">
        <f t="shared" si="68"/>
        <v>460Contributivo15</v>
      </c>
      <c r="B2240" s="1">
        <v>460</v>
      </c>
      <c r="C2240" s="1" t="s">
        <v>68</v>
      </c>
      <c r="D2240" s="1" t="s">
        <v>75</v>
      </c>
      <c r="E2240" s="1">
        <v>0</v>
      </c>
      <c r="F2240" s="1">
        <f>VLOOKUP(B2240,nombres!A:C,3,0)</f>
        <v>100000</v>
      </c>
      <c r="G2240" s="1">
        <f t="shared" si="69"/>
        <v>0</v>
      </c>
    </row>
    <row r="2241" spans="1:7">
      <c r="A2241" s="1" t="str">
        <f t="shared" si="68"/>
        <v>460Contributivo17</v>
      </c>
      <c r="B2241" s="1">
        <v>460</v>
      </c>
      <c r="C2241" s="1" t="s">
        <v>68</v>
      </c>
      <c r="D2241" s="1" t="s">
        <v>76</v>
      </c>
      <c r="E2241" s="1">
        <v>0</v>
      </c>
      <c r="F2241" s="1">
        <f>VLOOKUP(B2241,nombres!A:C,3,0)</f>
        <v>100000</v>
      </c>
      <c r="G2241" s="1">
        <f t="shared" si="69"/>
        <v>0</v>
      </c>
    </row>
    <row r="2242" spans="1:7">
      <c r="A2242" s="1" t="str">
        <f t="shared" si="68"/>
        <v>460Contributivo18</v>
      </c>
      <c r="B2242" s="1">
        <v>460</v>
      </c>
      <c r="C2242" s="1" t="s">
        <v>68</v>
      </c>
      <c r="D2242" s="1" t="s">
        <v>77</v>
      </c>
      <c r="E2242" s="1">
        <v>0</v>
      </c>
      <c r="F2242" s="1">
        <f>VLOOKUP(B2242,nombres!A:C,3,0)</f>
        <v>100000</v>
      </c>
      <c r="G2242" s="1">
        <f t="shared" si="69"/>
        <v>0</v>
      </c>
    </row>
    <row r="2243" spans="1:7">
      <c r="A2243" s="1" t="str">
        <f t="shared" ref="A2243:A2306" si="70">CONCATENATE(B2243,C2243,D2243)</f>
        <v>460Contributivo19</v>
      </c>
      <c r="B2243" s="1">
        <v>460</v>
      </c>
      <c r="C2243" s="1" t="s">
        <v>68</v>
      </c>
      <c r="D2243" s="1" t="s">
        <v>78</v>
      </c>
      <c r="E2243" s="1">
        <v>0</v>
      </c>
      <c r="F2243" s="1">
        <f>VLOOKUP(B2243,nombres!A:C,3,0)</f>
        <v>100000</v>
      </c>
      <c r="G2243" s="1">
        <f t="shared" ref="G2243:G2306" si="71">E2243*F2243</f>
        <v>0</v>
      </c>
    </row>
    <row r="2244" spans="1:7">
      <c r="A2244" s="1" t="str">
        <f t="shared" si="70"/>
        <v>460Contributivo20</v>
      </c>
      <c r="B2244" s="1">
        <v>460</v>
      </c>
      <c r="C2244" s="1" t="s">
        <v>68</v>
      </c>
      <c r="D2244" s="1" t="s">
        <v>79</v>
      </c>
      <c r="E2244" s="1">
        <v>0</v>
      </c>
      <c r="F2244" s="1">
        <f>VLOOKUP(B2244,nombres!A:C,3,0)</f>
        <v>100000</v>
      </c>
      <c r="G2244" s="1">
        <f t="shared" si="71"/>
        <v>0</v>
      </c>
    </row>
    <row r="2245" spans="1:7">
      <c r="A2245" s="1" t="str">
        <f t="shared" si="70"/>
        <v>460Contributivo23</v>
      </c>
      <c r="B2245" s="1">
        <v>460</v>
      </c>
      <c r="C2245" s="1" t="s">
        <v>68</v>
      </c>
      <c r="D2245" s="1" t="s">
        <v>80</v>
      </c>
      <c r="E2245" s="1">
        <v>0</v>
      </c>
      <c r="F2245" s="1">
        <f>VLOOKUP(B2245,nombres!A:C,3,0)</f>
        <v>100000</v>
      </c>
      <c r="G2245" s="1">
        <f t="shared" si="71"/>
        <v>0</v>
      </c>
    </row>
    <row r="2246" spans="1:7">
      <c r="A2246" s="1" t="str">
        <f t="shared" si="70"/>
        <v>460Contributivo25</v>
      </c>
      <c r="B2246" s="1">
        <v>460</v>
      </c>
      <c r="C2246" s="1" t="s">
        <v>68</v>
      </c>
      <c r="D2246" s="1" t="s">
        <v>81</v>
      </c>
      <c r="E2246" s="1">
        <v>0</v>
      </c>
      <c r="F2246" s="1">
        <f>VLOOKUP(B2246,nombres!A:C,3,0)</f>
        <v>100000</v>
      </c>
      <c r="G2246" s="1">
        <f t="shared" si="71"/>
        <v>0</v>
      </c>
    </row>
    <row r="2247" spans="1:7">
      <c r="A2247" s="1" t="str">
        <f t="shared" si="70"/>
        <v>460Contributivo27</v>
      </c>
      <c r="B2247" s="1">
        <v>460</v>
      </c>
      <c r="C2247" s="1" t="s">
        <v>68</v>
      </c>
      <c r="D2247" s="1" t="s">
        <v>82</v>
      </c>
      <c r="E2247" s="1">
        <v>9.2458275228090113E-7</v>
      </c>
      <c r="F2247" s="1">
        <f>VLOOKUP(B2247,nombres!A:C,3,0)</f>
        <v>100000</v>
      </c>
      <c r="G2247" s="1">
        <f t="shared" si="71"/>
        <v>9.2458275228090109E-2</v>
      </c>
    </row>
    <row r="2248" spans="1:7">
      <c r="A2248" s="1" t="str">
        <f t="shared" si="70"/>
        <v>460Contributivo41</v>
      </c>
      <c r="B2248" s="1">
        <v>460</v>
      </c>
      <c r="C2248" s="1" t="s">
        <v>68</v>
      </c>
      <c r="D2248" s="1" t="s">
        <v>83</v>
      </c>
      <c r="E2248" s="1">
        <v>0</v>
      </c>
      <c r="F2248" s="1">
        <f>VLOOKUP(B2248,nombres!A:C,3,0)</f>
        <v>100000</v>
      </c>
      <c r="G2248" s="1">
        <f t="shared" si="71"/>
        <v>0</v>
      </c>
    </row>
    <row r="2249" spans="1:7">
      <c r="A2249" s="1" t="str">
        <f t="shared" si="70"/>
        <v>460Contributivo44</v>
      </c>
      <c r="B2249" s="1">
        <v>460</v>
      </c>
      <c r="C2249" s="1" t="s">
        <v>68</v>
      </c>
      <c r="D2249" s="1" t="s">
        <v>84</v>
      </c>
      <c r="E2249" s="1">
        <v>0</v>
      </c>
      <c r="F2249" s="1">
        <f>VLOOKUP(B2249,nombres!A:C,3,0)</f>
        <v>100000</v>
      </c>
      <c r="G2249" s="1">
        <f t="shared" si="71"/>
        <v>0</v>
      </c>
    </row>
    <row r="2250" spans="1:7">
      <c r="A2250" s="1" t="str">
        <f t="shared" si="70"/>
        <v>460Contributivo47</v>
      </c>
      <c r="B2250" s="1">
        <v>460</v>
      </c>
      <c r="C2250" s="1" t="s">
        <v>68</v>
      </c>
      <c r="D2250" s="1" t="s">
        <v>85</v>
      </c>
      <c r="E2250" s="1">
        <v>0</v>
      </c>
      <c r="F2250" s="1">
        <f>VLOOKUP(B2250,nombres!A:C,3,0)</f>
        <v>100000</v>
      </c>
      <c r="G2250" s="1">
        <f t="shared" si="71"/>
        <v>0</v>
      </c>
    </row>
    <row r="2251" spans="1:7">
      <c r="A2251" s="1" t="str">
        <f t="shared" si="70"/>
        <v>460Contributivo50</v>
      </c>
      <c r="B2251" s="1">
        <v>460</v>
      </c>
      <c r="C2251" s="1" t="s">
        <v>68</v>
      </c>
      <c r="D2251" s="1" t="s">
        <v>86</v>
      </c>
      <c r="E2251" s="1">
        <v>0</v>
      </c>
      <c r="F2251" s="1">
        <f>VLOOKUP(B2251,nombres!A:C,3,0)</f>
        <v>100000</v>
      </c>
      <c r="G2251" s="1">
        <f t="shared" si="71"/>
        <v>0</v>
      </c>
    </row>
    <row r="2252" spans="1:7">
      <c r="A2252" s="1" t="str">
        <f t="shared" si="70"/>
        <v>460Contributivo52</v>
      </c>
      <c r="B2252" s="1">
        <v>460</v>
      </c>
      <c r="C2252" s="1" t="s">
        <v>68</v>
      </c>
      <c r="D2252" s="1" t="s">
        <v>87</v>
      </c>
      <c r="E2252" s="1">
        <v>3.5755198037355319E-8</v>
      </c>
      <c r="F2252" s="1">
        <f>VLOOKUP(B2252,nombres!A:C,3,0)</f>
        <v>100000</v>
      </c>
      <c r="G2252" s="1">
        <f t="shared" si="71"/>
        <v>3.5755198037355318E-3</v>
      </c>
    </row>
    <row r="2253" spans="1:7">
      <c r="A2253" s="1" t="str">
        <f t="shared" si="70"/>
        <v>460Contributivo54</v>
      </c>
      <c r="B2253" s="1">
        <v>460</v>
      </c>
      <c r="C2253" s="1" t="s">
        <v>68</v>
      </c>
      <c r="D2253" s="1" t="s">
        <v>88</v>
      </c>
      <c r="E2253" s="1">
        <v>0</v>
      </c>
      <c r="F2253" s="1">
        <f>VLOOKUP(B2253,nombres!A:C,3,0)</f>
        <v>100000</v>
      </c>
      <c r="G2253" s="1">
        <f t="shared" si="71"/>
        <v>0</v>
      </c>
    </row>
    <row r="2254" spans="1:7">
      <c r="A2254" s="1" t="str">
        <f t="shared" si="70"/>
        <v>460Contributivo63</v>
      </c>
      <c r="B2254" s="1">
        <v>460</v>
      </c>
      <c r="C2254" s="1" t="s">
        <v>68</v>
      </c>
      <c r="D2254" s="1" t="s">
        <v>89</v>
      </c>
      <c r="E2254" s="1">
        <v>0</v>
      </c>
      <c r="F2254" s="1">
        <f>VLOOKUP(B2254,nombres!A:C,3,0)</f>
        <v>100000</v>
      </c>
      <c r="G2254" s="1">
        <f t="shared" si="71"/>
        <v>0</v>
      </c>
    </row>
    <row r="2255" spans="1:7">
      <c r="A2255" s="1" t="str">
        <f t="shared" si="70"/>
        <v>460Contributivo66</v>
      </c>
      <c r="B2255" s="1">
        <v>460</v>
      </c>
      <c r="C2255" s="1" t="s">
        <v>68</v>
      </c>
      <c r="D2255" s="1" t="s">
        <v>90</v>
      </c>
      <c r="E2255" s="1">
        <v>4.4596962463007552E-8</v>
      </c>
      <c r="F2255" s="1">
        <f>VLOOKUP(B2255,nombres!A:C,3,0)</f>
        <v>100000</v>
      </c>
      <c r="G2255" s="1">
        <f t="shared" si="71"/>
        <v>4.4596962463007549E-3</v>
      </c>
    </row>
    <row r="2256" spans="1:7">
      <c r="A2256" s="1" t="str">
        <f t="shared" si="70"/>
        <v>460Contributivo68</v>
      </c>
      <c r="B2256" s="1">
        <v>460</v>
      </c>
      <c r="C2256" s="1" t="s">
        <v>68</v>
      </c>
      <c r="D2256" s="1" t="s">
        <v>91</v>
      </c>
      <c r="E2256" s="1">
        <v>0</v>
      </c>
      <c r="F2256" s="1">
        <f>VLOOKUP(B2256,nombres!A:C,3,0)</f>
        <v>100000</v>
      </c>
      <c r="G2256" s="1">
        <f t="shared" si="71"/>
        <v>0</v>
      </c>
    </row>
    <row r="2257" spans="1:7">
      <c r="A2257" s="1" t="str">
        <f t="shared" si="70"/>
        <v>460Contributivo70</v>
      </c>
      <c r="B2257" s="1">
        <v>460</v>
      </c>
      <c r="C2257" s="1" t="s">
        <v>68</v>
      </c>
      <c r="D2257" s="1" t="s">
        <v>92</v>
      </c>
      <c r="E2257" s="1">
        <v>0</v>
      </c>
      <c r="F2257" s="1">
        <f>VLOOKUP(B2257,nombres!A:C,3,0)</f>
        <v>100000</v>
      </c>
      <c r="G2257" s="1">
        <f t="shared" si="71"/>
        <v>0</v>
      </c>
    </row>
    <row r="2258" spans="1:7">
      <c r="A2258" s="1" t="str">
        <f t="shared" si="70"/>
        <v>460Contributivo73</v>
      </c>
      <c r="B2258" s="1">
        <v>460</v>
      </c>
      <c r="C2258" s="1" t="s">
        <v>68</v>
      </c>
      <c r="D2258" s="1" t="s">
        <v>93</v>
      </c>
      <c r="E2258" s="1">
        <v>0</v>
      </c>
      <c r="F2258" s="1">
        <f>VLOOKUP(B2258,nombres!A:C,3,0)</f>
        <v>100000</v>
      </c>
      <c r="G2258" s="1">
        <f t="shared" si="71"/>
        <v>0</v>
      </c>
    </row>
    <row r="2259" spans="1:7">
      <c r="A2259" s="1" t="str">
        <f t="shared" si="70"/>
        <v>460Contributivo76</v>
      </c>
      <c r="B2259" s="1">
        <v>460</v>
      </c>
      <c r="C2259" s="1" t="s">
        <v>68</v>
      </c>
      <c r="D2259" s="1" t="s">
        <v>94</v>
      </c>
      <c r="E2259" s="1">
        <v>1.8733068322402871E-7</v>
      </c>
      <c r="F2259" s="1">
        <f>VLOOKUP(B2259,nombres!A:C,3,0)</f>
        <v>100000</v>
      </c>
      <c r="G2259" s="1">
        <f t="shared" si="71"/>
        <v>1.873306832240287E-2</v>
      </c>
    </row>
    <row r="2260" spans="1:7">
      <c r="A2260" s="1" t="str">
        <f t="shared" si="70"/>
        <v>460Contributivo80</v>
      </c>
      <c r="B2260" s="1">
        <v>460</v>
      </c>
      <c r="C2260" s="1" t="s">
        <v>68</v>
      </c>
      <c r="D2260" s="1" t="s">
        <v>95</v>
      </c>
      <c r="E2260" s="1">
        <v>0</v>
      </c>
      <c r="F2260" s="1">
        <f>VLOOKUP(B2260,nombres!A:C,3,0)</f>
        <v>100000</v>
      </c>
      <c r="G2260" s="1">
        <f t="shared" si="71"/>
        <v>0</v>
      </c>
    </row>
    <row r="2261" spans="1:7">
      <c r="A2261" s="1" t="str">
        <f t="shared" si="70"/>
        <v>460Contributivo81</v>
      </c>
      <c r="B2261" s="1">
        <v>460</v>
      </c>
      <c r="C2261" s="1" t="s">
        <v>68</v>
      </c>
      <c r="D2261" s="1" t="s">
        <v>96</v>
      </c>
      <c r="E2261" s="1">
        <v>0</v>
      </c>
      <c r="F2261" s="1">
        <f>VLOOKUP(B2261,nombres!A:C,3,0)</f>
        <v>100000</v>
      </c>
      <c r="G2261" s="1">
        <f t="shared" si="71"/>
        <v>0</v>
      </c>
    </row>
    <row r="2262" spans="1:7">
      <c r="A2262" s="1" t="str">
        <f t="shared" si="70"/>
        <v>460Contributivo85</v>
      </c>
      <c r="B2262" s="1">
        <v>460</v>
      </c>
      <c r="C2262" s="1" t="s">
        <v>68</v>
      </c>
      <c r="D2262" s="1" t="s">
        <v>97</v>
      </c>
      <c r="E2262" s="1">
        <v>0</v>
      </c>
      <c r="F2262" s="1">
        <f>VLOOKUP(B2262,nombres!A:C,3,0)</f>
        <v>100000</v>
      </c>
      <c r="G2262" s="1">
        <f t="shared" si="71"/>
        <v>0</v>
      </c>
    </row>
    <row r="2263" spans="1:7">
      <c r="A2263" s="1" t="str">
        <f t="shared" si="70"/>
        <v>460Contributivo86</v>
      </c>
      <c r="B2263" s="1">
        <v>460</v>
      </c>
      <c r="C2263" s="1" t="s">
        <v>68</v>
      </c>
      <c r="D2263" s="1" t="s">
        <v>98</v>
      </c>
      <c r="E2263" s="1">
        <v>0</v>
      </c>
      <c r="F2263" s="1">
        <f>VLOOKUP(B2263,nombres!A:C,3,0)</f>
        <v>100000</v>
      </c>
      <c r="G2263" s="1">
        <f t="shared" si="71"/>
        <v>0</v>
      </c>
    </row>
    <row r="2264" spans="1:7">
      <c r="A2264" s="1" t="str">
        <f t="shared" si="70"/>
        <v>460Contributivo88</v>
      </c>
      <c r="B2264" s="1">
        <v>460</v>
      </c>
      <c r="C2264" s="1" t="s">
        <v>68</v>
      </c>
      <c r="D2264" s="1" t="s">
        <v>99</v>
      </c>
      <c r="E2264" s="1">
        <v>0</v>
      </c>
      <c r="F2264" s="1">
        <f>VLOOKUP(B2264,nombres!A:C,3,0)</f>
        <v>100000</v>
      </c>
      <c r="G2264" s="1">
        <f t="shared" si="71"/>
        <v>0</v>
      </c>
    </row>
    <row r="2265" spans="1:7">
      <c r="A2265" s="1" t="str">
        <f t="shared" si="70"/>
        <v>460Contributivo91</v>
      </c>
      <c r="B2265" s="1">
        <v>460</v>
      </c>
      <c r="C2265" s="1" t="s">
        <v>68</v>
      </c>
      <c r="D2265" s="1" t="s">
        <v>100</v>
      </c>
      <c r="E2265" s="1">
        <v>1.0765099331974651E-7</v>
      </c>
      <c r="F2265" s="1">
        <f>VLOOKUP(B2265,nombres!A:C,3,0)</f>
        <v>100000</v>
      </c>
      <c r="G2265" s="1">
        <f t="shared" si="71"/>
        <v>1.0765099331974651E-2</v>
      </c>
    </row>
    <row r="2266" spans="1:7">
      <c r="A2266" s="1" t="str">
        <f t="shared" si="70"/>
        <v>460Contributivo94</v>
      </c>
      <c r="B2266" s="1">
        <v>460</v>
      </c>
      <c r="C2266" s="1" t="s">
        <v>68</v>
      </c>
      <c r="D2266" s="1" t="s">
        <v>101</v>
      </c>
      <c r="E2266" s="1">
        <v>1.161073585377182E-7</v>
      </c>
      <c r="F2266" s="1">
        <f>VLOOKUP(B2266,nombres!A:C,3,0)</f>
        <v>100000</v>
      </c>
      <c r="G2266" s="1">
        <f t="shared" si="71"/>
        <v>1.1610735853771821E-2</v>
      </c>
    </row>
    <row r="2267" spans="1:7">
      <c r="A2267" s="1" t="str">
        <f t="shared" si="70"/>
        <v>460Contributivo95</v>
      </c>
      <c r="B2267" s="1">
        <v>460</v>
      </c>
      <c r="C2267" s="1" t="s">
        <v>68</v>
      </c>
      <c r="D2267" s="1" t="s">
        <v>102</v>
      </c>
      <c r="E2267" s="1">
        <v>0</v>
      </c>
      <c r="F2267" s="1">
        <f>VLOOKUP(B2267,nombres!A:C,3,0)</f>
        <v>100000</v>
      </c>
      <c r="G2267" s="1">
        <f t="shared" si="71"/>
        <v>0</v>
      </c>
    </row>
    <row r="2268" spans="1:7">
      <c r="A2268" s="1" t="str">
        <f t="shared" si="70"/>
        <v>460Contributivo97</v>
      </c>
      <c r="B2268" s="1">
        <v>460</v>
      </c>
      <c r="C2268" s="1" t="s">
        <v>68</v>
      </c>
      <c r="D2268" s="1" t="s">
        <v>103</v>
      </c>
      <c r="E2268" s="1">
        <v>0</v>
      </c>
      <c r="F2268" s="1">
        <f>VLOOKUP(B2268,nombres!A:C,3,0)</f>
        <v>100000</v>
      </c>
      <c r="G2268" s="1">
        <f t="shared" si="71"/>
        <v>0</v>
      </c>
    </row>
    <row r="2269" spans="1:7">
      <c r="A2269" s="1" t="str">
        <f t="shared" si="70"/>
        <v>460Contributivo99</v>
      </c>
      <c r="B2269" s="1">
        <v>460</v>
      </c>
      <c r="C2269" s="1" t="s">
        <v>68</v>
      </c>
      <c r="D2269" s="1" t="s">
        <v>104</v>
      </c>
      <c r="E2269" s="1">
        <v>9.8096162294853492E-8</v>
      </c>
      <c r="F2269" s="1">
        <f>VLOOKUP(B2269,nombres!A:C,3,0)</f>
        <v>100000</v>
      </c>
      <c r="G2269" s="1">
        <f t="shared" si="71"/>
        <v>9.8096162294853493E-3</v>
      </c>
    </row>
    <row r="2270" spans="1:7">
      <c r="A2270" s="1" t="str">
        <f t="shared" si="70"/>
        <v>460Subsidiado00</v>
      </c>
      <c r="B2270" s="1">
        <v>460</v>
      </c>
      <c r="C2270" s="1" t="s">
        <v>105</v>
      </c>
      <c r="D2270" s="1" t="s">
        <v>69</v>
      </c>
      <c r="E2270" s="1">
        <v>0</v>
      </c>
      <c r="F2270" s="1">
        <f>VLOOKUP(B2270,nombres!A:C,3,0)</f>
        <v>100000</v>
      </c>
      <c r="G2270" s="1">
        <f t="shared" si="71"/>
        <v>0</v>
      </c>
    </row>
    <row r="2271" spans="1:7">
      <c r="A2271" s="1" t="str">
        <f t="shared" si="70"/>
        <v>460Subsidiado01</v>
      </c>
      <c r="B2271" s="1">
        <v>460</v>
      </c>
      <c r="C2271" s="1" t="s">
        <v>105</v>
      </c>
      <c r="D2271" s="1" t="s">
        <v>70</v>
      </c>
      <c r="E2271" s="1">
        <v>4.3325467929950749E-7</v>
      </c>
      <c r="F2271" s="1">
        <f>VLOOKUP(B2271,nombres!A:C,3,0)</f>
        <v>100000</v>
      </c>
      <c r="G2271" s="1">
        <f t="shared" si="71"/>
        <v>4.3325467929950748E-2</v>
      </c>
    </row>
    <row r="2272" spans="1:7">
      <c r="A2272" s="1" t="str">
        <f t="shared" si="70"/>
        <v>460Subsidiado05</v>
      </c>
      <c r="B2272" s="1">
        <v>460</v>
      </c>
      <c r="C2272" s="1" t="s">
        <v>105</v>
      </c>
      <c r="D2272" s="1" t="s">
        <v>71</v>
      </c>
      <c r="E2272" s="1">
        <v>1.1696078369480595E-6</v>
      </c>
      <c r="F2272" s="1">
        <f>VLOOKUP(B2272,nombres!A:C,3,0)</f>
        <v>100000</v>
      </c>
      <c r="G2272" s="1">
        <f t="shared" si="71"/>
        <v>0.11696078369480595</v>
      </c>
    </row>
    <row r="2273" spans="1:7">
      <c r="A2273" s="1" t="str">
        <f t="shared" si="70"/>
        <v>460Subsidiado08</v>
      </c>
      <c r="B2273" s="1">
        <v>460</v>
      </c>
      <c r="C2273" s="1" t="s">
        <v>105</v>
      </c>
      <c r="D2273" s="1" t="s">
        <v>72</v>
      </c>
      <c r="E2273" s="1">
        <v>0</v>
      </c>
      <c r="F2273" s="1">
        <f>VLOOKUP(B2273,nombres!A:C,3,0)</f>
        <v>100000</v>
      </c>
      <c r="G2273" s="1">
        <f t="shared" si="71"/>
        <v>0</v>
      </c>
    </row>
    <row r="2274" spans="1:7">
      <c r="A2274" s="1" t="str">
        <f t="shared" si="70"/>
        <v>460Subsidiado11</v>
      </c>
      <c r="B2274" s="1">
        <v>460</v>
      </c>
      <c r="C2274" s="1" t="s">
        <v>105</v>
      </c>
      <c r="D2274" s="1" t="s">
        <v>73</v>
      </c>
      <c r="E2274" s="1">
        <v>4.0621995164016833E-8</v>
      </c>
      <c r="F2274" s="1">
        <f>VLOOKUP(B2274,nombres!A:C,3,0)</f>
        <v>100000</v>
      </c>
      <c r="G2274" s="1">
        <f t="shared" si="71"/>
        <v>4.0621995164016834E-3</v>
      </c>
    </row>
    <row r="2275" spans="1:7">
      <c r="A2275" s="1" t="str">
        <f t="shared" si="70"/>
        <v>460Subsidiado13</v>
      </c>
      <c r="B2275" s="1">
        <v>460</v>
      </c>
      <c r="C2275" s="1" t="s">
        <v>105</v>
      </c>
      <c r="D2275" s="1" t="s">
        <v>74</v>
      </c>
      <c r="E2275" s="1">
        <v>2.2724984222558254E-6</v>
      </c>
      <c r="F2275" s="1">
        <f>VLOOKUP(B2275,nombres!A:C,3,0)</f>
        <v>100000</v>
      </c>
      <c r="G2275" s="1">
        <f t="shared" si="71"/>
        <v>0.22724984222558253</v>
      </c>
    </row>
    <row r="2276" spans="1:7">
      <c r="A2276" s="1" t="str">
        <f t="shared" si="70"/>
        <v>460Subsidiado15</v>
      </c>
      <c r="B2276" s="1">
        <v>460</v>
      </c>
      <c r="C2276" s="1" t="s">
        <v>105</v>
      </c>
      <c r="D2276" s="1" t="s">
        <v>75</v>
      </c>
      <c r="E2276" s="1">
        <v>0</v>
      </c>
      <c r="F2276" s="1">
        <f>VLOOKUP(B2276,nombres!A:C,3,0)</f>
        <v>100000</v>
      </c>
      <c r="G2276" s="1">
        <f t="shared" si="71"/>
        <v>0</v>
      </c>
    </row>
    <row r="2277" spans="1:7">
      <c r="A2277" s="1" t="str">
        <f t="shared" si="70"/>
        <v>460Subsidiado17</v>
      </c>
      <c r="B2277" s="1">
        <v>460</v>
      </c>
      <c r="C2277" s="1" t="s">
        <v>105</v>
      </c>
      <c r="D2277" s="1" t="s">
        <v>76</v>
      </c>
      <c r="E2277" s="1">
        <v>0</v>
      </c>
      <c r="F2277" s="1">
        <f>VLOOKUP(B2277,nombres!A:C,3,0)</f>
        <v>100000</v>
      </c>
      <c r="G2277" s="1">
        <f t="shared" si="71"/>
        <v>0</v>
      </c>
    </row>
    <row r="2278" spans="1:7">
      <c r="A2278" s="1" t="str">
        <f t="shared" si="70"/>
        <v>460Subsidiado18</v>
      </c>
      <c r="B2278" s="1">
        <v>460</v>
      </c>
      <c r="C2278" s="1" t="s">
        <v>105</v>
      </c>
      <c r="D2278" s="1" t="s">
        <v>77</v>
      </c>
      <c r="E2278" s="1">
        <v>0</v>
      </c>
      <c r="F2278" s="1">
        <f>VLOOKUP(B2278,nombres!A:C,3,0)</f>
        <v>100000</v>
      </c>
      <c r="G2278" s="1">
        <f t="shared" si="71"/>
        <v>0</v>
      </c>
    </row>
    <row r="2279" spans="1:7">
      <c r="A2279" s="1" t="str">
        <f t="shared" si="70"/>
        <v>460Subsidiado19</v>
      </c>
      <c r="B2279" s="1">
        <v>460</v>
      </c>
      <c r="C2279" s="1" t="s">
        <v>105</v>
      </c>
      <c r="D2279" s="1" t="s">
        <v>78</v>
      </c>
      <c r="E2279" s="1">
        <v>3.6348127791332007E-8</v>
      </c>
      <c r="F2279" s="1">
        <f>VLOOKUP(B2279,nombres!A:C,3,0)</f>
        <v>100000</v>
      </c>
      <c r="G2279" s="1">
        <f t="shared" si="71"/>
        <v>3.634812779133201E-3</v>
      </c>
    </row>
    <row r="2280" spans="1:7">
      <c r="A2280" s="1" t="str">
        <f t="shared" si="70"/>
        <v>460Subsidiado20</v>
      </c>
      <c r="B2280" s="1">
        <v>460</v>
      </c>
      <c r="C2280" s="1" t="s">
        <v>105</v>
      </c>
      <c r="D2280" s="1" t="s">
        <v>79</v>
      </c>
      <c r="E2280" s="1">
        <v>0</v>
      </c>
      <c r="F2280" s="1">
        <f>VLOOKUP(B2280,nombres!A:C,3,0)</f>
        <v>100000</v>
      </c>
      <c r="G2280" s="1">
        <f t="shared" si="71"/>
        <v>0</v>
      </c>
    </row>
    <row r="2281" spans="1:7">
      <c r="A2281" s="1" t="str">
        <f t="shared" si="70"/>
        <v>460Subsidiado23</v>
      </c>
      <c r="B2281" s="1">
        <v>460</v>
      </c>
      <c r="C2281" s="1" t="s">
        <v>105</v>
      </c>
      <c r="D2281" s="1" t="s">
        <v>80</v>
      </c>
      <c r="E2281" s="1">
        <v>3.0683213846893118E-7</v>
      </c>
      <c r="F2281" s="1">
        <f>VLOOKUP(B2281,nombres!A:C,3,0)</f>
        <v>100000</v>
      </c>
      <c r="G2281" s="1">
        <f t="shared" si="71"/>
        <v>3.0683213846893119E-2</v>
      </c>
    </row>
    <row r="2282" spans="1:7">
      <c r="A2282" s="1" t="str">
        <f t="shared" si="70"/>
        <v>460Subsidiado25</v>
      </c>
      <c r="B2282" s="1">
        <v>460</v>
      </c>
      <c r="C2282" s="1" t="s">
        <v>105</v>
      </c>
      <c r="D2282" s="1" t="s">
        <v>81</v>
      </c>
      <c r="E2282" s="1">
        <v>0</v>
      </c>
      <c r="F2282" s="1">
        <f>VLOOKUP(B2282,nombres!A:C,3,0)</f>
        <v>100000</v>
      </c>
      <c r="G2282" s="1">
        <f t="shared" si="71"/>
        <v>0</v>
      </c>
    </row>
    <row r="2283" spans="1:7">
      <c r="A2283" s="1" t="str">
        <f t="shared" si="70"/>
        <v>460Subsidiado27</v>
      </c>
      <c r="B2283" s="1">
        <v>460</v>
      </c>
      <c r="C2283" s="1" t="s">
        <v>105</v>
      </c>
      <c r="D2283" s="1" t="s">
        <v>82</v>
      </c>
      <c r="E2283" s="1">
        <v>1.3353595678776922E-5</v>
      </c>
      <c r="F2283" s="1">
        <f>VLOOKUP(B2283,nombres!A:C,3,0)</f>
        <v>100000</v>
      </c>
      <c r="G2283" s="1">
        <f t="shared" si="71"/>
        <v>1.3353595678776922</v>
      </c>
    </row>
    <row r="2284" spans="1:7">
      <c r="A2284" s="1" t="str">
        <f t="shared" si="70"/>
        <v>460Subsidiado41</v>
      </c>
      <c r="B2284" s="1">
        <v>460</v>
      </c>
      <c r="C2284" s="1" t="s">
        <v>105</v>
      </c>
      <c r="D2284" s="1" t="s">
        <v>83</v>
      </c>
      <c r="E2284" s="1">
        <v>0</v>
      </c>
      <c r="F2284" s="1">
        <f>VLOOKUP(B2284,nombres!A:C,3,0)</f>
        <v>100000</v>
      </c>
      <c r="G2284" s="1">
        <f t="shared" si="71"/>
        <v>0</v>
      </c>
    </row>
    <row r="2285" spans="1:7">
      <c r="A2285" s="1" t="str">
        <f t="shared" si="70"/>
        <v>460Subsidiado44</v>
      </c>
      <c r="B2285" s="1">
        <v>460</v>
      </c>
      <c r="C2285" s="1" t="s">
        <v>105</v>
      </c>
      <c r="D2285" s="1" t="s">
        <v>84</v>
      </c>
      <c r="E2285" s="1">
        <v>4.8192959772357051E-8</v>
      </c>
      <c r="F2285" s="1">
        <f>VLOOKUP(B2285,nombres!A:C,3,0)</f>
        <v>100000</v>
      </c>
      <c r="G2285" s="1">
        <f t="shared" si="71"/>
        <v>4.819295977235705E-3</v>
      </c>
    </row>
    <row r="2286" spans="1:7">
      <c r="A2286" s="1" t="str">
        <f t="shared" si="70"/>
        <v>460Subsidiado47</v>
      </c>
      <c r="B2286" s="1">
        <v>460</v>
      </c>
      <c r="C2286" s="1" t="s">
        <v>105</v>
      </c>
      <c r="D2286" s="1" t="s">
        <v>85</v>
      </c>
      <c r="E2286" s="1">
        <v>0</v>
      </c>
      <c r="F2286" s="1">
        <f>VLOOKUP(B2286,nombres!A:C,3,0)</f>
        <v>100000</v>
      </c>
      <c r="G2286" s="1">
        <f t="shared" si="71"/>
        <v>0</v>
      </c>
    </row>
    <row r="2287" spans="1:7">
      <c r="A2287" s="1" t="str">
        <f t="shared" si="70"/>
        <v>460Subsidiado50</v>
      </c>
      <c r="B2287" s="1">
        <v>460</v>
      </c>
      <c r="C2287" s="1" t="s">
        <v>105</v>
      </c>
      <c r="D2287" s="1" t="s">
        <v>86</v>
      </c>
      <c r="E2287" s="1">
        <v>0</v>
      </c>
      <c r="F2287" s="1">
        <f>VLOOKUP(B2287,nombres!A:C,3,0)</f>
        <v>100000</v>
      </c>
      <c r="G2287" s="1">
        <f t="shared" si="71"/>
        <v>0</v>
      </c>
    </row>
    <row r="2288" spans="1:7">
      <c r="A2288" s="1" t="str">
        <f t="shared" si="70"/>
        <v>460Subsidiado52</v>
      </c>
      <c r="B2288" s="1">
        <v>460</v>
      </c>
      <c r="C2288" s="1" t="s">
        <v>105</v>
      </c>
      <c r="D2288" s="1" t="s">
        <v>87</v>
      </c>
      <c r="E2288" s="1">
        <v>1.6141833487906725E-7</v>
      </c>
      <c r="F2288" s="1">
        <f>VLOOKUP(B2288,nombres!A:C,3,0)</f>
        <v>100000</v>
      </c>
      <c r="G2288" s="1">
        <f t="shared" si="71"/>
        <v>1.6141833487906723E-2</v>
      </c>
    </row>
    <row r="2289" spans="1:7">
      <c r="A2289" s="1" t="str">
        <f t="shared" si="70"/>
        <v>460Subsidiado54</v>
      </c>
      <c r="B2289" s="1">
        <v>460</v>
      </c>
      <c r="C2289" s="1" t="s">
        <v>105</v>
      </c>
      <c r="D2289" s="1" t="s">
        <v>88</v>
      </c>
      <c r="E2289" s="1">
        <v>3.6348127791332007E-8</v>
      </c>
      <c r="F2289" s="1">
        <f>VLOOKUP(B2289,nombres!A:C,3,0)</f>
        <v>100000</v>
      </c>
      <c r="G2289" s="1">
        <f t="shared" si="71"/>
        <v>3.634812779133201E-3</v>
      </c>
    </row>
    <row r="2290" spans="1:7">
      <c r="A2290" s="1" t="str">
        <f t="shared" si="70"/>
        <v>460Subsidiado63</v>
      </c>
      <c r="B2290" s="1">
        <v>460</v>
      </c>
      <c r="C2290" s="1" t="s">
        <v>105</v>
      </c>
      <c r="D2290" s="1" t="s">
        <v>89</v>
      </c>
      <c r="E2290" s="1">
        <v>0</v>
      </c>
      <c r="F2290" s="1">
        <f>VLOOKUP(B2290,nombres!A:C,3,0)</f>
        <v>100000</v>
      </c>
      <c r="G2290" s="1">
        <f t="shared" si="71"/>
        <v>0</v>
      </c>
    </row>
    <row r="2291" spans="1:7">
      <c r="A2291" s="1" t="str">
        <f t="shared" si="70"/>
        <v>460Subsidiado66</v>
      </c>
      <c r="B2291" s="1">
        <v>460</v>
      </c>
      <c r="C2291" s="1" t="s">
        <v>105</v>
      </c>
      <c r="D2291" s="1" t="s">
        <v>90</v>
      </c>
      <c r="E2291" s="1">
        <v>3.589580540319133E-7</v>
      </c>
      <c r="F2291" s="1">
        <f>VLOOKUP(B2291,nombres!A:C,3,0)</f>
        <v>100000</v>
      </c>
      <c r="G2291" s="1">
        <f t="shared" si="71"/>
        <v>3.589580540319133E-2</v>
      </c>
    </row>
    <row r="2292" spans="1:7">
      <c r="A2292" s="1" t="str">
        <f t="shared" si="70"/>
        <v>460Subsidiado68</v>
      </c>
      <c r="B2292" s="1">
        <v>460</v>
      </c>
      <c r="C2292" s="1" t="s">
        <v>105</v>
      </c>
      <c r="D2292" s="1" t="s">
        <v>91</v>
      </c>
      <c r="E2292" s="1">
        <v>0</v>
      </c>
      <c r="F2292" s="1">
        <f>VLOOKUP(B2292,nombres!A:C,3,0)</f>
        <v>100000</v>
      </c>
      <c r="G2292" s="1">
        <f t="shared" si="71"/>
        <v>0</v>
      </c>
    </row>
    <row r="2293" spans="1:7">
      <c r="A2293" s="1" t="str">
        <f t="shared" si="70"/>
        <v>460Subsidiado70</v>
      </c>
      <c r="B2293" s="1">
        <v>460</v>
      </c>
      <c r="C2293" s="1" t="s">
        <v>105</v>
      </c>
      <c r="D2293" s="1" t="s">
        <v>92</v>
      </c>
      <c r="E2293" s="1">
        <v>3.6348127791332007E-8</v>
      </c>
      <c r="F2293" s="1">
        <f>VLOOKUP(B2293,nombres!A:C,3,0)</f>
        <v>100000</v>
      </c>
      <c r="G2293" s="1">
        <f t="shared" si="71"/>
        <v>3.634812779133201E-3</v>
      </c>
    </row>
    <row r="2294" spans="1:7">
      <c r="A2294" s="1" t="str">
        <f t="shared" si="70"/>
        <v>460Subsidiado73</v>
      </c>
      <c r="B2294" s="1">
        <v>460</v>
      </c>
      <c r="C2294" s="1" t="s">
        <v>105</v>
      </c>
      <c r="D2294" s="1" t="s">
        <v>93</v>
      </c>
      <c r="E2294" s="1">
        <v>0</v>
      </c>
      <c r="F2294" s="1">
        <f>VLOOKUP(B2294,nombres!A:C,3,0)</f>
        <v>100000</v>
      </c>
      <c r="G2294" s="1">
        <f t="shared" si="71"/>
        <v>0</v>
      </c>
    </row>
    <row r="2295" spans="1:7">
      <c r="A2295" s="1" t="str">
        <f t="shared" si="70"/>
        <v>460Subsidiado76</v>
      </c>
      <c r="B2295" s="1">
        <v>460</v>
      </c>
      <c r="C2295" s="1" t="s">
        <v>105</v>
      </c>
      <c r="D2295" s="1" t="s">
        <v>94</v>
      </c>
      <c r="E2295" s="1">
        <v>2.9386371082830131E-7</v>
      </c>
      <c r="F2295" s="1">
        <f>VLOOKUP(B2295,nombres!A:C,3,0)</f>
        <v>100000</v>
      </c>
      <c r="G2295" s="1">
        <f t="shared" si="71"/>
        <v>2.9386371082830133E-2</v>
      </c>
    </row>
    <row r="2296" spans="1:7">
      <c r="A2296" s="1" t="str">
        <f t="shared" si="70"/>
        <v>460Subsidiado80</v>
      </c>
      <c r="B2296" s="1">
        <v>460</v>
      </c>
      <c r="C2296" s="1" t="s">
        <v>105</v>
      </c>
      <c r="D2296" s="1" t="s">
        <v>95</v>
      </c>
      <c r="E2296" s="1">
        <v>0</v>
      </c>
      <c r="F2296" s="1">
        <f>VLOOKUP(B2296,nombres!A:C,3,0)</f>
        <v>100000</v>
      </c>
      <c r="G2296" s="1">
        <f t="shared" si="71"/>
        <v>0</v>
      </c>
    </row>
    <row r="2297" spans="1:7">
      <c r="A2297" s="1" t="str">
        <f t="shared" si="70"/>
        <v>460Subsidiado81</v>
      </c>
      <c r="B2297" s="1">
        <v>460</v>
      </c>
      <c r="C2297" s="1" t="s">
        <v>105</v>
      </c>
      <c r="D2297" s="1" t="s">
        <v>96</v>
      </c>
      <c r="E2297" s="1">
        <v>0</v>
      </c>
      <c r="F2297" s="1">
        <f>VLOOKUP(B2297,nombres!A:C,3,0)</f>
        <v>100000</v>
      </c>
      <c r="G2297" s="1">
        <f t="shared" si="71"/>
        <v>0</v>
      </c>
    </row>
    <row r="2298" spans="1:7">
      <c r="A2298" s="1" t="str">
        <f t="shared" si="70"/>
        <v>460Subsidiado85</v>
      </c>
      <c r="B2298" s="1">
        <v>460</v>
      </c>
      <c r="C2298" s="1" t="s">
        <v>105</v>
      </c>
      <c r="D2298" s="1" t="s">
        <v>97</v>
      </c>
      <c r="E2298" s="1">
        <v>0</v>
      </c>
      <c r="F2298" s="1">
        <f>VLOOKUP(B2298,nombres!A:C,3,0)</f>
        <v>100000</v>
      </c>
      <c r="G2298" s="1">
        <f t="shared" si="71"/>
        <v>0</v>
      </c>
    </row>
    <row r="2299" spans="1:7">
      <c r="A2299" s="1" t="str">
        <f t="shared" si="70"/>
        <v>460Subsidiado86</v>
      </c>
      <c r="B2299" s="1">
        <v>460</v>
      </c>
      <c r="C2299" s="1" t="s">
        <v>105</v>
      </c>
      <c r="D2299" s="1" t="s">
        <v>98</v>
      </c>
      <c r="E2299" s="1">
        <v>0</v>
      </c>
      <c r="F2299" s="1">
        <f>VLOOKUP(B2299,nombres!A:C,3,0)</f>
        <v>100000</v>
      </c>
      <c r="G2299" s="1">
        <f t="shared" si="71"/>
        <v>0</v>
      </c>
    </row>
    <row r="2300" spans="1:7">
      <c r="A2300" s="1" t="str">
        <f t="shared" si="70"/>
        <v>460Subsidiado88</v>
      </c>
      <c r="B2300" s="1">
        <v>460</v>
      </c>
      <c r="C2300" s="1" t="s">
        <v>105</v>
      </c>
      <c r="D2300" s="1" t="s">
        <v>99</v>
      </c>
      <c r="E2300" s="1">
        <v>0</v>
      </c>
      <c r="F2300" s="1">
        <f>VLOOKUP(B2300,nombres!A:C,3,0)</f>
        <v>100000</v>
      </c>
      <c r="G2300" s="1">
        <f t="shared" si="71"/>
        <v>0</v>
      </c>
    </row>
    <row r="2301" spans="1:7">
      <c r="A2301" s="1" t="str">
        <f t="shared" si="70"/>
        <v>460Subsidiado91</v>
      </c>
      <c r="B2301" s="1">
        <v>460</v>
      </c>
      <c r="C2301" s="1" t="s">
        <v>105</v>
      </c>
      <c r="D2301" s="1" t="s">
        <v>100</v>
      </c>
      <c r="E2301" s="1">
        <v>2.0900188732856674E-6</v>
      </c>
      <c r="F2301" s="1">
        <f>VLOOKUP(B2301,nombres!A:C,3,0)</f>
        <v>100000</v>
      </c>
      <c r="G2301" s="1">
        <f t="shared" si="71"/>
        <v>0.20900188732856675</v>
      </c>
    </row>
    <row r="2302" spans="1:7">
      <c r="A2302" s="1" t="str">
        <f t="shared" si="70"/>
        <v>460Subsidiado94</v>
      </c>
      <c r="B2302" s="1">
        <v>460</v>
      </c>
      <c r="C2302" s="1" t="s">
        <v>105</v>
      </c>
      <c r="D2302" s="1" t="s">
        <v>101</v>
      </c>
      <c r="E2302" s="1">
        <v>7.35252738190131E-7</v>
      </c>
      <c r="F2302" s="1">
        <f>VLOOKUP(B2302,nombres!A:C,3,0)</f>
        <v>100000</v>
      </c>
      <c r="G2302" s="1">
        <f t="shared" si="71"/>
        <v>7.3525273819013096E-2</v>
      </c>
    </row>
    <row r="2303" spans="1:7">
      <c r="A2303" s="1" t="str">
        <f t="shared" si="70"/>
        <v>460Subsidiado95</v>
      </c>
      <c r="B2303" s="1">
        <v>460</v>
      </c>
      <c r="C2303" s="1" t="s">
        <v>105</v>
      </c>
      <c r="D2303" s="1" t="s">
        <v>102</v>
      </c>
      <c r="E2303" s="1">
        <v>2.0548787242970011E-7</v>
      </c>
      <c r="F2303" s="1">
        <f>VLOOKUP(B2303,nombres!A:C,3,0)</f>
        <v>100000</v>
      </c>
      <c r="G2303" s="1">
        <f t="shared" si="71"/>
        <v>2.0548787242970011E-2</v>
      </c>
    </row>
    <row r="2304" spans="1:7">
      <c r="A2304" s="1" t="str">
        <f t="shared" si="70"/>
        <v>460Subsidiado97</v>
      </c>
      <c r="B2304" s="1">
        <v>460</v>
      </c>
      <c r="C2304" s="1" t="s">
        <v>105</v>
      </c>
      <c r="D2304" s="1" t="s">
        <v>103</v>
      </c>
      <c r="E2304" s="1">
        <v>0</v>
      </c>
      <c r="F2304" s="1">
        <f>VLOOKUP(B2304,nombres!A:C,3,0)</f>
        <v>100000</v>
      </c>
      <c r="G2304" s="1">
        <f t="shared" si="71"/>
        <v>0</v>
      </c>
    </row>
    <row r="2305" spans="1:7">
      <c r="A2305" s="1" t="str">
        <f t="shared" si="70"/>
        <v>460Subsidiado99</v>
      </c>
      <c r="B2305" s="1">
        <v>460</v>
      </c>
      <c r="C2305" s="1" t="s">
        <v>105</v>
      </c>
      <c r="D2305" s="1" t="s">
        <v>104</v>
      </c>
      <c r="E2305" s="1">
        <v>2.2551095598996136E-6</v>
      </c>
      <c r="F2305" s="1">
        <f>VLOOKUP(B2305,nombres!A:C,3,0)</f>
        <v>100000</v>
      </c>
      <c r="G2305" s="1">
        <f t="shared" si="71"/>
        <v>0.22551095598996138</v>
      </c>
    </row>
    <row r="2306" spans="1:7">
      <c r="A2306" s="1" t="str">
        <f t="shared" si="70"/>
        <v>470Contributivo00</v>
      </c>
      <c r="B2306" s="1">
        <v>470</v>
      </c>
      <c r="C2306" s="1" t="s">
        <v>68</v>
      </c>
      <c r="D2306" s="1" t="s">
        <v>69</v>
      </c>
      <c r="E2306" s="1">
        <v>0</v>
      </c>
      <c r="F2306" s="1">
        <f>VLOOKUP(B2306,nombres!A:C,3,0)</f>
        <v>100000</v>
      </c>
      <c r="G2306" s="1">
        <f t="shared" si="71"/>
        <v>0</v>
      </c>
    </row>
    <row r="2307" spans="1:7">
      <c r="A2307" s="1" t="str">
        <f t="shared" ref="A2307:A2370" si="72">CONCATENATE(B2307,C2307,D2307)</f>
        <v>470Contributivo01</v>
      </c>
      <c r="B2307" s="1">
        <v>470</v>
      </c>
      <c r="C2307" s="1" t="s">
        <v>68</v>
      </c>
      <c r="D2307" s="1" t="s">
        <v>70</v>
      </c>
      <c r="E2307" s="1">
        <v>2.1273138182309726E-7</v>
      </c>
      <c r="F2307" s="1">
        <f>VLOOKUP(B2307,nombres!A:C,3,0)</f>
        <v>100000</v>
      </c>
      <c r="G2307" s="1">
        <f t="shared" ref="G2307:G2370" si="73">E2307*F2307</f>
        <v>2.1273138182309727E-2</v>
      </c>
    </row>
    <row r="2308" spans="1:7">
      <c r="A2308" s="1" t="str">
        <f t="shared" si="72"/>
        <v>470Contributivo05</v>
      </c>
      <c r="B2308" s="1">
        <v>470</v>
      </c>
      <c r="C2308" s="1" t="s">
        <v>68</v>
      </c>
      <c r="D2308" s="1" t="s">
        <v>71</v>
      </c>
      <c r="E2308" s="1">
        <v>3.5722114637640602E-6</v>
      </c>
      <c r="F2308" s="1">
        <f>VLOOKUP(B2308,nombres!A:C,3,0)</f>
        <v>100000</v>
      </c>
      <c r="G2308" s="1">
        <f t="shared" si="73"/>
        <v>0.35722114637640601</v>
      </c>
    </row>
    <row r="2309" spans="1:7">
      <c r="A2309" s="1" t="str">
        <f t="shared" si="72"/>
        <v>470Contributivo08</v>
      </c>
      <c r="B2309" s="1">
        <v>470</v>
      </c>
      <c r="C2309" s="1" t="s">
        <v>68</v>
      </c>
      <c r="D2309" s="1" t="s">
        <v>72</v>
      </c>
      <c r="E2309" s="1">
        <v>0</v>
      </c>
      <c r="F2309" s="1">
        <f>VLOOKUP(B2309,nombres!A:C,3,0)</f>
        <v>100000</v>
      </c>
      <c r="G2309" s="1">
        <f t="shared" si="73"/>
        <v>0</v>
      </c>
    </row>
    <row r="2310" spans="1:7">
      <c r="A2310" s="1" t="str">
        <f t="shared" si="72"/>
        <v>470Contributivo11</v>
      </c>
      <c r="B2310" s="1">
        <v>470</v>
      </c>
      <c r="C2310" s="1" t="s">
        <v>68</v>
      </c>
      <c r="D2310" s="1" t="s">
        <v>73</v>
      </c>
      <c r="E2310" s="1">
        <v>1.1389385594728507E-7</v>
      </c>
      <c r="F2310" s="1">
        <f>VLOOKUP(B2310,nombres!A:C,3,0)</f>
        <v>100000</v>
      </c>
      <c r="G2310" s="1">
        <f t="shared" si="73"/>
        <v>1.1389385594728508E-2</v>
      </c>
    </row>
    <row r="2311" spans="1:7">
      <c r="A2311" s="1" t="str">
        <f t="shared" si="72"/>
        <v>470Contributivo13</v>
      </c>
      <c r="B2311" s="1">
        <v>470</v>
      </c>
      <c r="C2311" s="1" t="s">
        <v>68</v>
      </c>
      <c r="D2311" s="1" t="s">
        <v>74</v>
      </c>
      <c r="E2311" s="1">
        <v>6.2340964257498165E-8</v>
      </c>
      <c r="F2311" s="1">
        <f>VLOOKUP(B2311,nombres!A:C,3,0)</f>
        <v>100000</v>
      </c>
      <c r="G2311" s="1">
        <f t="shared" si="73"/>
        <v>6.2340964257498162E-3</v>
      </c>
    </row>
    <row r="2312" spans="1:7">
      <c r="A2312" s="1" t="str">
        <f t="shared" si="72"/>
        <v>470Contributivo15</v>
      </c>
      <c r="B2312" s="1">
        <v>470</v>
      </c>
      <c r="C2312" s="1" t="s">
        <v>68</v>
      </c>
      <c r="D2312" s="1" t="s">
        <v>75</v>
      </c>
      <c r="E2312" s="1">
        <v>0</v>
      </c>
      <c r="F2312" s="1">
        <f>VLOOKUP(B2312,nombres!A:C,3,0)</f>
        <v>100000</v>
      </c>
      <c r="G2312" s="1">
        <f t="shared" si="73"/>
        <v>0</v>
      </c>
    </row>
    <row r="2313" spans="1:7">
      <c r="A2313" s="1" t="str">
        <f t="shared" si="72"/>
        <v>470Contributivo17</v>
      </c>
      <c r="B2313" s="1">
        <v>470</v>
      </c>
      <c r="C2313" s="1" t="s">
        <v>68</v>
      </c>
      <c r="D2313" s="1" t="s">
        <v>76</v>
      </c>
      <c r="E2313" s="1">
        <v>3.5755198037355319E-8</v>
      </c>
      <c r="F2313" s="1">
        <f>VLOOKUP(B2313,nombres!A:C,3,0)</f>
        <v>100000</v>
      </c>
      <c r="G2313" s="1">
        <f t="shared" si="73"/>
        <v>3.5755198037355318E-3</v>
      </c>
    </row>
    <row r="2314" spans="1:7">
      <c r="A2314" s="1" t="str">
        <f t="shared" si="72"/>
        <v>470Contributivo18</v>
      </c>
      <c r="B2314" s="1">
        <v>470</v>
      </c>
      <c r="C2314" s="1" t="s">
        <v>68</v>
      </c>
      <c r="D2314" s="1" t="s">
        <v>77</v>
      </c>
      <c r="E2314" s="1">
        <v>0</v>
      </c>
      <c r="F2314" s="1">
        <f>VLOOKUP(B2314,nombres!A:C,3,0)</f>
        <v>100000</v>
      </c>
      <c r="G2314" s="1">
        <f t="shared" si="73"/>
        <v>0</v>
      </c>
    </row>
    <row r="2315" spans="1:7">
      <c r="A2315" s="1" t="str">
        <f t="shared" si="72"/>
        <v>470Contributivo19</v>
      </c>
      <c r="B2315" s="1">
        <v>470</v>
      </c>
      <c r="C2315" s="1" t="s">
        <v>68</v>
      </c>
      <c r="D2315" s="1" t="s">
        <v>78</v>
      </c>
      <c r="E2315" s="1">
        <v>4.9012672896226167E-7</v>
      </c>
      <c r="F2315" s="1">
        <f>VLOOKUP(B2315,nombres!A:C,3,0)</f>
        <v>100000</v>
      </c>
      <c r="G2315" s="1">
        <f t="shared" si="73"/>
        <v>4.901267289622617E-2</v>
      </c>
    </row>
    <row r="2316" spans="1:7">
      <c r="A2316" s="1" t="str">
        <f t="shared" si="72"/>
        <v>470Contributivo20</v>
      </c>
      <c r="B2316" s="1">
        <v>470</v>
      </c>
      <c r="C2316" s="1" t="s">
        <v>68</v>
      </c>
      <c r="D2316" s="1" t="s">
        <v>79</v>
      </c>
      <c r="E2316" s="1">
        <v>0</v>
      </c>
      <c r="F2316" s="1">
        <f>VLOOKUP(B2316,nombres!A:C,3,0)</f>
        <v>100000</v>
      </c>
      <c r="G2316" s="1">
        <f t="shared" si="73"/>
        <v>0</v>
      </c>
    </row>
    <row r="2317" spans="1:7">
      <c r="A2317" s="1" t="str">
        <f t="shared" si="72"/>
        <v>470Contributivo23</v>
      </c>
      <c r="B2317" s="1">
        <v>470</v>
      </c>
      <c r="C2317" s="1" t="s">
        <v>68</v>
      </c>
      <c r="D2317" s="1" t="s">
        <v>80</v>
      </c>
      <c r="E2317" s="1">
        <v>1.0697852272366585E-7</v>
      </c>
      <c r="F2317" s="1">
        <f>VLOOKUP(B2317,nombres!A:C,3,0)</f>
        <v>100000</v>
      </c>
      <c r="G2317" s="1">
        <f t="shared" si="73"/>
        <v>1.0697852272366585E-2</v>
      </c>
    </row>
    <row r="2318" spans="1:7">
      <c r="A2318" s="1" t="str">
        <f t="shared" si="72"/>
        <v>470Contributivo25</v>
      </c>
      <c r="B2318" s="1">
        <v>470</v>
      </c>
      <c r="C2318" s="1" t="s">
        <v>68</v>
      </c>
      <c r="D2318" s="1" t="s">
        <v>81</v>
      </c>
      <c r="E2318" s="1">
        <v>3.5755198037355319E-8</v>
      </c>
      <c r="F2318" s="1">
        <f>VLOOKUP(B2318,nombres!A:C,3,0)</f>
        <v>100000</v>
      </c>
      <c r="G2318" s="1">
        <f t="shared" si="73"/>
        <v>3.5755198037355318E-3</v>
      </c>
    </row>
    <row r="2319" spans="1:7">
      <c r="A2319" s="1" t="str">
        <f t="shared" si="72"/>
        <v>470Contributivo27</v>
      </c>
      <c r="B2319" s="1">
        <v>470</v>
      </c>
      <c r="C2319" s="1" t="s">
        <v>68</v>
      </c>
      <c r="D2319" s="1" t="s">
        <v>82</v>
      </c>
      <c r="E2319" s="1">
        <v>3.669641281143307E-5</v>
      </c>
      <c r="F2319" s="1">
        <f>VLOOKUP(B2319,nombres!A:C,3,0)</f>
        <v>100000</v>
      </c>
      <c r="G2319" s="1">
        <f t="shared" si="73"/>
        <v>3.6696412811433068</v>
      </c>
    </row>
    <row r="2320" spans="1:7">
      <c r="A2320" s="1" t="str">
        <f t="shared" si="72"/>
        <v>470Contributivo41</v>
      </c>
      <c r="B2320" s="1">
        <v>470</v>
      </c>
      <c r="C2320" s="1" t="s">
        <v>68</v>
      </c>
      <c r="D2320" s="1" t="s">
        <v>83</v>
      </c>
      <c r="E2320" s="1">
        <v>0</v>
      </c>
      <c r="F2320" s="1">
        <f>VLOOKUP(B2320,nombres!A:C,3,0)</f>
        <v>100000</v>
      </c>
      <c r="G2320" s="1">
        <f t="shared" si="73"/>
        <v>0</v>
      </c>
    </row>
    <row r="2321" spans="1:7">
      <c r="A2321" s="1" t="str">
        <f t="shared" si="72"/>
        <v>470Contributivo44</v>
      </c>
      <c r="B2321" s="1">
        <v>470</v>
      </c>
      <c r="C2321" s="1" t="s">
        <v>68</v>
      </c>
      <c r="D2321" s="1" t="s">
        <v>84</v>
      </c>
      <c r="E2321" s="1">
        <v>0</v>
      </c>
      <c r="F2321" s="1">
        <f>VLOOKUP(B2321,nombres!A:C,3,0)</f>
        <v>100000</v>
      </c>
      <c r="G2321" s="1">
        <f t="shared" si="73"/>
        <v>0</v>
      </c>
    </row>
    <row r="2322" spans="1:7">
      <c r="A2322" s="1" t="str">
        <f t="shared" si="72"/>
        <v>470Contributivo47</v>
      </c>
      <c r="B2322" s="1">
        <v>470</v>
      </c>
      <c r="C2322" s="1" t="s">
        <v>68</v>
      </c>
      <c r="D2322" s="1" t="s">
        <v>85</v>
      </c>
      <c r="E2322" s="1">
        <v>0</v>
      </c>
      <c r="F2322" s="1">
        <f>VLOOKUP(B2322,nombres!A:C,3,0)</f>
        <v>100000</v>
      </c>
      <c r="G2322" s="1">
        <f t="shared" si="73"/>
        <v>0</v>
      </c>
    </row>
    <row r="2323" spans="1:7">
      <c r="A2323" s="1" t="str">
        <f t="shared" si="72"/>
        <v>470Contributivo50</v>
      </c>
      <c r="B2323" s="1">
        <v>470</v>
      </c>
      <c r="C2323" s="1" t="s">
        <v>68</v>
      </c>
      <c r="D2323" s="1" t="s">
        <v>86</v>
      </c>
      <c r="E2323" s="1">
        <v>7.0936253297910407E-8</v>
      </c>
      <c r="F2323" s="1">
        <f>VLOOKUP(B2323,nombres!A:C,3,0)</f>
        <v>100000</v>
      </c>
      <c r="G2323" s="1">
        <f t="shared" si="73"/>
        <v>7.0936253297910409E-3</v>
      </c>
    </row>
    <row r="2324" spans="1:7">
      <c r="A2324" s="1" t="str">
        <f t="shared" si="72"/>
        <v>470Contributivo52</v>
      </c>
      <c r="B2324" s="1">
        <v>470</v>
      </c>
      <c r="C2324" s="1" t="s">
        <v>68</v>
      </c>
      <c r="D2324" s="1" t="s">
        <v>87</v>
      </c>
      <c r="E2324" s="1">
        <v>1.6859164488257619E-5</v>
      </c>
      <c r="F2324" s="1">
        <f>VLOOKUP(B2324,nombres!A:C,3,0)</f>
        <v>100000</v>
      </c>
      <c r="G2324" s="1">
        <f t="shared" si="73"/>
        <v>1.6859164488257619</v>
      </c>
    </row>
    <row r="2325" spans="1:7">
      <c r="A2325" s="1" t="str">
        <f t="shared" si="72"/>
        <v>470Contributivo54</v>
      </c>
      <c r="B2325" s="1">
        <v>470</v>
      </c>
      <c r="C2325" s="1" t="s">
        <v>68</v>
      </c>
      <c r="D2325" s="1" t="s">
        <v>88</v>
      </c>
      <c r="E2325" s="1">
        <v>0</v>
      </c>
      <c r="F2325" s="1">
        <f>VLOOKUP(B2325,nombres!A:C,3,0)</f>
        <v>100000</v>
      </c>
      <c r="G2325" s="1">
        <f t="shared" si="73"/>
        <v>0</v>
      </c>
    </row>
    <row r="2326" spans="1:7">
      <c r="A2326" s="1" t="str">
        <f t="shared" si="72"/>
        <v>470Contributivo63</v>
      </c>
      <c r="B2326" s="1">
        <v>470</v>
      </c>
      <c r="C2326" s="1" t="s">
        <v>68</v>
      </c>
      <c r="D2326" s="1" t="s">
        <v>89</v>
      </c>
      <c r="E2326" s="1">
        <v>0</v>
      </c>
      <c r="F2326" s="1">
        <f>VLOOKUP(B2326,nombres!A:C,3,0)</f>
        <v>100000</v>
      </c>
      <c r="G2326" s="1">
        <f t="shared" si="73"/>
        <v>0</v>
      </c>
    </row>
    <row r="2327" spans="1:7">
      <c r="A2327" s="1" t="str">
        <f t="shared" si="72"/>
        <v>470Contributivo66</v>
      </c>
      <c r="B2327" s="1">
        <v>470</v>
      </c>
      <c r="C2327" s="1" t="s">
        <v>68</v>
      </c>
      <c r="D2327" s="1" t="s">
        <v>90</v>
      </c>
      <c r="E2327" s="1">
        <v>6.3537601960007554E-7</v>
      </c>
      <c r="F2327" s="1">
        <f>VLOOKUP(B2327,nombres!A:C,3,0)</f>
        <v>100000</v>
      </c>
      <c r="G2327" s="1">
        <f t="shared" si="73"/>
        <v>6.3537601960007559E-2</v>
      </c>
    </row>
    <row r="2328" spans="1:7">
      <c r="A2328" s="1" t="str">
        <f t="shared" si="72"/>
        <v>470Contributivo68</v>
      </c>
      <c r="B2328" s="1">
        <v>470</v>
      </c>
      <c r="C2328" s="1" t="s">
        <v>68</v>
      </c>
      <c r="D2328" s="1" t="s">
        <v>91</v>
      </c>
      <c r="E2328" s="1">
        <v>0</v>
      </c>
      <c r="F2328" s="1">
        <f>VLOOKUP(B2328,nombres!A:C,3,0)</f>
        <v>100000</v>
      </c>
      <c r="G2328" s="1">
        <f t="shared" si="73"/>
        <v>0</v>
      </c>
    </row>
    <row r="2329" spans="1:7">
      <c r="A2329" s="1" t="str">
        <f t="shared" si="72"/>
        <v>470Contributivo70</v>
      </c>
      <c r="B2329" s="1">
        <v>470</v>
      </c>
      <c r="C2329" s="1" t="s">
        <v>68</v>
      </c>
      <c r="D2329" s="1" t="s">
        <v>92</v>
      </c>
      <c r="E2329" s="1">
        <v>4.5704761201145309E-8</v>
      </c>
      <c r="F2329" s="1">
        <f>VLOOKUP(B2329,nombres!A:C,3,0)</f>
        <v>100000</v>
      </c>
      <c r="G2329" s="1">
        <f t="shared" si="73"/>
        <v>4.5704761201145307E-3</v>
      </c>
    </row>
    <row r="2330" spans="1:7">
      <c r="A2330" s="1" t="str">
        <f t="shared" si="72"/>
        <v>470Contributivo73</v>
      </c>
      <c r="B2330" s="1">
        <v>470</v>
      </c>
      <c r="C2330" s="1" t="s">
        <v>68</v>
      </c>
      <c r="D2330" s="1" t="s">
        <v>93</v>
      </c>
      <c r="E2330" s="1">
        <v>0</v>
      </c>
      <c r="F2330" s="1">
        <f>VLOOKUP(B2330,nombres!A:C,3,0)</f>
        <v>100000</v>
      </c>
      <c r="G2330" s="1">
        <f t="shared" si="73"/>
        <v>0</v>
      </c>
    </row>
    <row r="2331" spans="1:7">
      <c r="A2331" s="1" t="str">
        <f t="shared" si="72"/>
        <v>470Contributivo76</v>
      </c>
      <c r="B2331" s="1">
        <v>470</v>
      </c>
      <c r="C2331" s="1" t="s">
        <v>68</v>
      </c>
      <c r="D2331" s="1" t="s">
        <v>94</v>
      </c>
      <c r="E2331" s="1">
        <v>2.7802581014735806E-6</v>
      </c>
      <c r="F2331" s="1">
        <f>VLOOKUP(B2331,nombres!A:C,3,0)</f>
        <v>100000</v>
      </c>
      <c r="G2331" s="1">
        <f t="shared" si="73"/>
        <v>0.27802581014735805</v>
      </c>
    </row>
    <row r="2332" spans="1:7">
      <c r="A2332" s="1" t="str">
        <f t="shared" si="72"/>
        <v>470Contributivo80</v>
      </c>
      <c r="B2332" s="1">
        <v>470</v>
      </c>
      <c r="C2332" s="1" t="s">
        <v>68</v>
      </c>
      <c r="D2332" s="1" t="s">
        <v>95</v>
      </c>
      <c r="E2332" s="1">
        <v>0</v>
      </c>
      <c r="F2332" s="1">
        <f>VLOOKUP(B2332,nombres!A:C,3,0)</f>
        <v>100000</v>
      </c>
      <c r="G2332" s="1">
        <f t="shared" si="73"/>
        <v>0</v>
      </c>
    </row>
    <row r="2333" spans="1:7">
      <c r="A2333" s="1" t="str">
        <f t="shared" si="72"/>
        <v>470Contributivo81</v>
      </c>
      <c r="B2333" s="1">
        <v>470</v>
      </c>
      <c r="C2333" s="1" t="s">
        <v>68</v>
      </c>
      <c r="D2333" s="1" t="s">
        <v>96</v>
      </c>
      <c r="E2333" s="1">
        <v>0</v>
      </c>
      <c r="F2333" s="1">
        <f>VLOOKUP(B2333,nombres!A:C,3,0)</f>
        <v>100000</v>
      </c>
      <c r="G2333" s="1">
        <f t="shared" si="73"/>
        <v>0</v>
      </c>
    </row>
    <row r="2334" spans="1:7">
      <c r="A2334" s="1" t="str">
        <f t="shared" si="72"/>
        <v>470Contributivo85</v>
      </c>
      <c r="B2334" s="1">
        <v>470</v>
      </c>
      <c r="C2334" s="1" t="s">
        <v>68</v>
      </c>
      <c r="D2334" s="1" t="s">
        <v>97</v>
      </c>
      <c r="E2334" s="1">
        <v>3.5755198037355319E-8</v>
      </c>
      <c r="F2334" s="1">
        <f>VLOOKUP(B2334,nombres!A:C,3,0)</f>
        <v>100000</v>
      </c>
      <c r="G2334" s="1">
        <f t="shared" si="73"/>
        <v>3.5755198037355318E-3</v>
      </c>
    </row>
    <row r="2335" spans="1:7">
      <c r="A2335" s="1" t="str">
        <f t="shared" si="72"/>
        <v>470Contributivo86</v>
      </c>
      <c r="B2335" s="1">
        <v>470</v>
      </c>
      <c r="C2335" s="1" t="s">
        <v>68</v>
      </c>
      <c r="D2335" s="1" t="s">
        <v>98</v>
      </c>
      <c r="E2335" s="1">
        <v>0</v>
      </c>
      <c r="F2335" s="1">
        <f>VLOOKUP(B2335,nombres!A:C,3,0)</f>
        <v>100000</v>
      </c>
      <c r="G2335" s="1">
        <f t="shared" si="73"/>
        <v>0</v>
      </c>
    </row>
    <row r="2336" spans="1:7">
      <c r="A2336" s="1" t="str">
        <f t="shared" si="72"/>
        <v>470Contributivo88</v>
      </c>
      <c r="B2336" s="1">
        <v>470</v>
      </c>
      <c r="C2336" s="1" t="s">
        <v>68</v>
      </c>
      <c r="D2336" s="1" t="s">
        <v>99</v>
      </c>
      <c r="E2336" s="1">
        <v>0</v>
      </c>
      <c r="F2336" s="1">
        <f>VLOOKUP(B2336,nombres!A:C,3,0)</f>
        <v>100000</v>
      </c>
      <c r="G2336" s="1">
        <f t="shared" si="73"/>
        <v>0</v>
      </c>
    </row>
    <row r="2337" spans="1:7">
      <c r="A2337" s="1" t="str">
        <f t="shared" si="72"/>
        <v>470Contributivo91</v>
      </c>
      <c r="B2337" s="1">
        <v>470</v>
      </c>
      <c r="C2337" s="1" t="s">
        <v>68</v>
      </c>
      <c r="D2337" s="1" t="s">
        <v>100</v>
      </c>
      <c r="E2337" s="1">
        <v>4.5923662616841097E-7</v>
      </c>
      <c r="F2337" s="1">
        <f>VLOOKUP(B2337,nombres!A:C,3,0)</f>
        <v>100000</v>
      </c>
      <c r="G2337" s="1">
        <f t="shared" si="73"/>
        <v>4.5923662616841096E-2</v>
      </c>
    </row>
    <row r="2338" spans="1:7">
      <c r="A2338" s="1" t="str">
        <f t="shared" si="72"/>
        <v>470Contributivo94</v>
      </c>
      <c r="B2338" s="1">
        <v>470</v>
      </c>
      <c r="C2338" s="1" t="s">
        <v>68</v>
      </c>
      <c r="D2338" s="1" t="s">
        <v>101</v>
      </c>
      <c r="E2338" s="1">
        <v>1.6739305577913101E-7</v>
      </c>
      <c r="F2338" s="1">
        <f>VLOOKUP(B2338,nombres!A:C,3,0)</f>
        <v>100000</v>
      </c>
      <c r="G2338" s="1">
        <f t="shared" si="73"/>
        <v>1.6739305577913102E-2</v>
      </c>
    </row>
    <row r="2339" spans="1:7">
      <c r="A2339" s="1" t="str">
        <f t="shared" si="72"/>
        <v>470Contributivo95</v>
      </c>
      <c r="B2339" s="1">
        <v>470</v>
      </c>
      <c r="C2339" s="1" t="s">
        <v>68</v>
      </c>
      <c r="D2339" s="1" t="s">
        <v>102</v>
      </c>
      <c r="E2339" s="1">
        <v>1.4269312475786104E-7</v>
      </c>
      <c r="F2339" s="1">
        <f>VLOOKUP(B2339,nombres!A:C,3,0)</f>
        <v>100000</v>
      </c>
      <c r="G2339" s="1">
        <f t="shared" si="73"/>
        <v>1.4269312475786104E-2</v>
      </c>
    </row>
    <row r="2340" spans="1:7">
      <c r="A2340" s="1" t="str">
        <f t="shared" si="72"/>
        <v>470Contributivo97</v>
      </c>
      <c r="B2340" s="1">
        <v>470</v>
      </c>
      <c r="C2340" s="1" t="s">
        <v>68</v>
      </c>
      <c r="D2340" s="1" t="s">
        <v>103</v>
      </c>
      <c r="E2340" s="1">
        <v>0</v>
      </c>
      <c r="F2340" s="1">
        <f>VLOOKUP(B2340,nombres!A:C,3,0)</f>
        <v>100000</v>
      </c>
      <c r="G2340" s="1">
        <f t="shared" si="73"/>
        <v>0</v>
      </c>
    </row>
    <row r="2341" spans="1:7">
      <c r="A2341" s="1" t="str">
        <f t="shared" si="72"/>
        <v>470Contributivo99</v>
      </c>
      <c r="B2341" s="1">
        <v>470</v>
      </c>
      <c r="C2341" s="1" t="s">
        <v>68</v>
      </c>
      <c r="D2341" s="1" t="s">
        <v>104</v>
      </c>
      <c r="E2341" s="1">
        <v>4.0225550872411186E-7</v>
      </c>
      <c r="F2341" s="1">
        <f>VLOOKUP(B2341,nombres!A:C,3,0)</f>
        <v>100000</v>
      </c>
      <c r="G2341" s="1">
        <f t="shared" si="73"/>
        <v>4.0225550872411184E-2</v>
      </c>
    </row>
    <row r="2342" spans="1:7">
      <c r="A2342" s="1" t="str">
        <f t="shared" si="72"/>
        <v>470Subsidiado00</v>
      </c>
      <c r="B2342" s="1">
        <v>470</v>
      </c>
      <c r="C2342" s="1" t="s">
        <v>105</v>
      </c>
      <c r="D2342" s="1" t="s">
        <v>69</v>
      </c>
      <c r="E2342" s="1">
        <v>0</v>
      </c>
      <c r="F2342" s="1">
        <f>VLOOKUP(B2342,nombres!A:C,3,0)</f>
        <v>100000</v>
      </c>
      <c r="G2342" s="1">
        <f t="shared" si="73"/>
        <v>0</v>
      </c>
    </row>
    <row r="2343" spans="1:7">
      <c r="A2343" s="1" t="str">
        <f t="shared" si="72"/>
        <v>470Subsidiado01</v>
      </c>
      <c r="B2343" s="1">
        <v>470</v>
      </c>
      <c r="C2343" s="1" t="s">
        <v>105</v>
      </c>
      <c r="D2343" s="1" t="s">
        <v>70</v>
      </c>
      <c r="E2343" s="1">
        <v>2.3671246997330991E-6</v>
      </c>
      <c r="F2343" s="1">
        <f>VLOOKUP(B2343,nombres!A:C,3,0)</f>
        <v>100000</v>
      </c>
      <c r="G2343" s="1">
        <f t="shared" si="73"/>
        <v>0.23671246997330991</v>
      </c>
    </row>
    <row r="2344" spans="1:7">
      <c r="A2344" s="1" t="str">
        <f t="shared" si="72"/>
        <v>470Subsidiado05</v>
      </c>
      <c r="B2344" s="1">
        <v>470</v>
      </c>
      <c r="C2344" s="1" t="s">
        <v>105</v>
      </c>
      <c r="D2344" s="1" t="s">
        <v>71</v>
      </c>
      <c r="E2344" s="1">
        <v>4.4776719417725892E-5</v>
      </c>
      <c r="F2344" s="1">
        <f>VLOOKUP(B2344,nombres!A:C,3,0)</f>
        <v>100000</v>
      </c>
      <c r="G2344" s="1">
        <f t="shared" si="73"/>
        <v>4.4776719417725888</v>
      </c>
    </row>
    <row r="2345" spans="1:7">
      <c r="A2345" s="1" t="str">
        <f t="shared" si="72"/>
        <v>470Subsidiado08</v>
      </c>
      <c r="B2345" s="1">
        <v>470</v>
      </c>
      <c r="C2345" s="1" t="s">
        <v>105</v>
      </c>
      <c r="D2345" s="1" t="s">
        <v>72</v>
      </c>
      <c r="E2345" s="1">
        <v>0</v>
      </c>
      <c r="F2345" s="1">
        <f>VLOOKUP(B2345,nombres!A:C,3,0)</f>
        <v>100000</v>
      </c>
      <c r="G2345" s="1">
        <f t="shared" si="73"/>
        <v>0</v>
      </c>
    </row>
    <row r="2346" spans="1:7">
      <c r="A2346" s="1" t="str">
        <f t="shared" si="72"/>
        <v>470Subsidiado11</v>
      </c>
      <c r="B2346" s="1">
        <v>470</v>
      </c>
      <c r="C2346" s="1" t="s">
        <v>105</v>
      </c>
      <c r="D2346" s="1" t="s">
        <v>73</v>
      </c>
      <c r="E2346" s="1">
        <v>4.4351720779647012E-8</v>
      </c>
      <c r="F2346" s="1">
        <f>VLOOKUP(B2346,nombres!A:C,3,0)</f>
        <v>100000</v>
      </c>
      <c r="G2346" s="1">
        <f t="shared" si="73"/>
        <v>4.4351720779647009E-3</v>
      </c>
    </row>
    <row r="2347" spans="1:7">
      <c r="A2347" s="1" t="str">
        <f t="shared" si="72"/>
        <v>470Subsidiado13</v>
      </c>
      <c r="B2347" s="1">
        <v>470</v>
      </c>
      <c r="C2347" s="1" t="s">
        <v>105</v>
      </c>
      <c r="D2347" s="1" t="s">
        <v>74</v>
      </c>
      <c r="E2347" s="1">
        <v>4.9840412857488108E-6</v>
      </c>
      <c r="F2347" s="1">
        <f>VLOOKUP(B2347,nombres!A:C,3,0)</f>
        <v>100000</v>
      </c>
      <c r="G2347" s="1">
        <f t="shared" si="73"/>
        <v>0.49840412857488109</v>
      </c>
    </row>
    <row r="2348" spans="1:7">
      <c r="A2348" s="1" t="str">
        <f t="shared" si="72"/>
        <v>470Subsidiado15</v>
      </c>
      <c r="B2348" s="1">
        <v>470</v>
      </c>
      <c r="C2348" s="1" t="s">
        <v>105</v>
      </c>
      <c r="D2348" s="1" t="s">
        <v>75</v>
      </c>
      <c r="E2348" s="1">
        <v>0</v>
      </c>
      <c r="F2348" s="1">
        <f>VLOOKUP(B2348,nombres!A:C,3,0)</f>
        <v>100000</v>
      </c>
      <c r="G2348" s="1">
        <f t="shared" si="73"/>
        <v>0</v>
      </c>
    </row>
    <row r="2349" spans="1:7">
      <c r="A2349" s="1" t="str">
        <f t="shared" si="72"/>
        <v>470Subsidiado17</v>
      </c>
      <c r="B2349" s="1">
        <v>470</v>
      </c>
      <c r="C2349" s="1" t="s">
        <v>105</v>
      </c>
      <c r="D2349" s="1" t="s">
        <v>76</v>
      </c>
      <c r="E2349" s="1">
        <v>4.9638043666838098E-8</v>
      </c>
      <c r="F2349" s="1">
        <f>VLOOKUP(B2349,nombres!A:C,3,0)</f>
        <v>100000</v>
      </c>
      <c r="G2349" s="1">
        <f t="shared" si="73"/>
        <v>4.9638043666838097E-3</v>
      </c>
    </row>
    <row r="2350" spans="1:7">
      <c r="A2350" s="1" t="str">
        <f t="shared" si="72"/>
        <v>470Subsidiado18</v>
      </c>
      <c r="B2350" s="1">
        <v>470</v>
      </c>
      <c r="C2350" s="1" t="s">
        <v>105</v>
      </c>
      <c r="D2350" s="1" t="s">
        <v>77</v>
      </c>
      <c r="E2350" s="1">
        <v>4.1576786590099003E-8</v>
      </c>
      <c r="F2350" s="1">
        <f>VLOOKUP(B2350,nombres!A:C,3,0)</f>
        <v>100000</v>
      </c>
      <c r="G2350" s="1">
        <f t="shared" si="73"/>
        <v>4.1576786590099002E-3</v>
      </c>
    </row>
    <row r="2351" spans="1:7">
      <c r="A2351" s="1" t="str">
        <f t="shared" si="72"/>
        <v>470Subsidiado19</v>
      </c>
      <c r="B2351" s="1">
        <v>470</v>
      </c>
      <c r="C2351" s="1" t="s">
        <v>105</v>
      </c>
      <c r="D2351" s="1" t="s">
        <v>78</v>
      </c>
      <c r="E2351" s="1">
        <v>9.0626239015195849E-6</v>
      </c>
      <c r="F2351" s="1">
        <f>VLOOKUP(B2351,nombres!A:C,3,0)</f>
        <v>100000</v>
      </c>
      <c r="G2351" s="1">
        <f t="shared" si="73"/>
        <v>0.90626239015195853</v>
      </c>
    </row>
    <row r="2352" spans="1:7">
      <c r="A2352" s="1" t="str">
        <f t="shared" si="72"/>
        <v>470Subsidiado20</v>
      </c>
      <c r="B2352" s="1">
        <v>470</v>
      </c>
      <c r="C2352" s="1" t="s">
        <v>105</v>
      </c>
      <c r="D2352" s="1" t="s">
        <v>79</v>
      </c>
      <c r="E2352" s="1">
        <v>1.4277355392206005E-7</v>
      </c>
      <c r="F2352" s="1">
        <f>VLOOKUP(B2352,nombres!A:C,3,0)</f>
        <v>100000</v>
      </c>
      <c r="G2352" s="1">
        <f t="shared" si="73"/>
        <v>1.4277355392206006E-2</v>
      </c>
    </row>
    <row r="2353" spans="1:7">
      <c r="A2353" s="1" t="str">
        <f t="shared" si="72"/>
        <v>470Subsidiado23</v>
      </c>
      <c r="B2353" s="1">
        <v>470</v>
      </c>
      <c r="C2353" s="1" t="s">
        <v>105</v>
      </c>
      <c r="D2353" s="1" t="s">
        <v>80</v>
      </c>
      <c r="E2353" s="1">
        <v>4.7870399225121278E-6</v>
      </c>
      <c r="F2353" s="1">
        <f>VLOOKUP(B2353,nombres!A:C,3,0)</f>
        <v>100000</v>
      </c>
      <c r="G2353" s="1">
        <f t="shared" si="73"/>
        <v>0.4787039922512128</v>
      </c>
    </row>
    <row r="2354" spans="1:7">
      <c r="A2354" s="1" t="str">
        <f t="shared" si="72"/>
        <v>470Subsidiado25</v>
      </c>
      <c r="B2354" s="1">
        <v>470</v>
      </c>
      <c r="C2354" s="1" t="s">
        <v>105</v>
      </c>
      <c r="D2354" s="1" t="s">
        <v>81</v>
      </c>
      <c r="E2354" s="1">
        <v>1.3675690822557146E-7</v>
      </c>
      <c r="F2354" s="1">
        <f>VLOOKUP(B2354,nombres!A:C,3,0)</f>
        <v>100000</v>
      </c>
      <c r="G2354" s="1">
        <f t="shared" si="73"/>
        <v>1.3675690822557146E-2</v>
      </c>
    </row>
    <row r="2355" spans="1:7">
      <c r="A2355" s="1" t="str">
        <f t="shared" si="72"/>
        <v>470Subsidiado27</v>
      </c>
      <c r="B2355" s="1">
        <v>470</v>
      </c>
      <c r="C2355" s="1" t="s">
        <v>105</v>
      </c>
      <c r="D2355" s="1" t="s">
        <v>82</v>
      </c>
      <c r="E2355" s="1">
        <v>5.6068392055904227E-4</v>
      </c>
      <c r="F2355" s="1">
        <f>VLOOKUP(B2355,nombres!A:C,3,0)</f>
        <v>100000</v>
      </c>
      <c r="G2355" s="1">
        <f t="shared" si="73"/>
        <v>56.068392055904226</v>
      </c>
    </row>
    <row r="2356" spans="1:7">
      <c r="A2356" s="1" t="str">
        <f t="shared" si="72"/>
        <v>470Subsidiado41</v>
      </c>
      <c r="B2356" s="1">
        <v>470</v>
      </c>
      <c r="C2356" s="1" t="s">
        <v>105</v>
      </c>
      <c r="D2356" s="1" t="s">
        <v>83</v>
      </c>
      <c r="E2356" s="1">
        <v>0</v>
      </c>
      <c r="F2356" s="1">
        <f>VLOOKUP(B2356,nombres!A:C,3,0)</f>
        <v>100000</v>
      </c>
      <c r="G2356" s="1">
        <f t="shared" si="73"/>
        <v>0</v>
      </c>
    </row>
    <row r="2357" spans="1:7">
      <c r="A2357" s="1" t="str">
        <f t="shared" si="72"/>
        <v>470Subsidiado44</v>
      </c>
      <c r="B2357" s="1">
        <v>470</v>
      </c>
      <c r="C2357" s="1" t="s">
        <v>105</v>
      </c>
      <c r="D2357" s="1" t="s">
        <v>84</v>
      </c>
      <c r="E2357" s="1">
        <v>0</v>
      </c>
      <c r="F2357" s="1">
        <f>VLOOKUP(B2357,nombres!A:C,3,0)</f>
        <v>100000</v>
      </c>
      <c r="G2357" s="1">
        <f t="shared" si="73"/>
        <v>0</v>
      </c>
    </row>
    <row r="2358" spans="1:7">
      <c r="A2358" s="1" t="str">
        <f t="shared" si="72"/>
        <v>470Subsidiado47</v>
      </c>
      <c r="B2358" s="1">
        <v>470</v>
      </c>
      <c r="C2358" s="1" t="s">
        <v>105</v>
      </c>
      <c r="D2358" s="1" t="s">
        <v>85</v>
      </c>
      <c r="E2358" s="1">
        <v>4.1576786590099003E-8</v>
      </c>
      <c r="F2358" s="1">
        <f>VLOOKUP(B2358,nombres!A:C,3,0)</f>
        <v>100000</v>
      </c>
      <c r="G2358" s="1">
        <f t="shared" si="73"/>
        <v>4.1576786590099002E-3</v>
      </c>
    </row>
    <row r="2359" spans="1:7">
      <c r="A2359" s="1" t="str">
        <f t="shared" si="72"/>
        <v>470Subsidiado50</v>
      </c>
      <c r="B2359" s="1">
        <v>470</v>
      </c>
      <c r="C2359" s="1" t="s">
        <v>105</v>
      </c>
      <c r="D2359" s="1" t="s">
        <v>86</v>
      </c>
      <c r="E2359" s="1">
        <v>1.5584982876286201E-7</v>
      </c>
      <c r="F2359" s="1">
        <f>VLOOKUP(B2359,nombres!A:C,3,0)</f>
        <v>100000</v>
      </c>
      <c r="G2359" s="1">
        <f t="shared" si="73"/>
        <v>1.5584982876286201E-2</v>
      </c>
    </row>
    <row r="2360" spans="1:7">
      <c r="A2360" s="1" t="str">
        <f t="shared" si="72"/>
        <v>470Subsidiado52</v>
      </c>
      <c r="B2360" s="1">
        <v>470</v>
      </c>
      <c r="C2360" s="1" t="s">
        <v>105</v>
      </c>
      <c r="D2360" s="1" t="s">
        <v>87</v>
      </c>
      <c r="E2360" s="1">
        <v>1.9964038827585426E-4</v>
      </c>
      <c r="F2360" s="1">
        <f>VLOOKUP(B2360,nombres!A:C,3,0)</f>
        <v>100000</v>
      </c>
      <c r="G2360" s="1">
        <f t="shared" si="73"/>
        <v>19.964038827585426</v>
      </c>
    </row>
    <row r="2361" spans="1:7">
      <c r="A2361" s="1" t="str">
        <f t="shared" si="72"/>
        <v>470Subsidiado54</v>
      </c>
      <c r="B2361" s="1">
        <v>470</v>
      </c>
      <c r="C2361" s="1" t="s">
        <v>105</v>
      </c>
      <c r="D2361" s="1" t="s">
        <v>88</v>
      </c>
      <c r="E2361" s="1">
        <v>8.2198781754115835E-8</v>
      </c>
      <c r="F2361" s="1">
        <f>VLOOKUP(B2361,nombres!A:C,3,0)</f>
        <v>100000</v>
      </c>
      <c r="G2361" s="1">
        <f t="shared" si="73"/>
        <v>8.2198781754115827E-3</v>
      </c>
    </row>
    <row r="2362" spans="1:7">
      <c r="A2362" s="1" t="str">
        <f t="shared" si="72"/>
        <v>470Subsidiado63</v>
      </c>
      <c r="B2362" s="1">
        <v>470</v>
      </c>
      <c r="C2362" s="1" t="s">
        <v>105</v>
      </c>
      <c r="D2362" s="1" t="s">
        <v>89</v>
      </c>
      <c r="E2362" s="1">
        <v>0</v>
      </c>
      <c r="F2362" s="1">
        <f>VLOOKUP(B2362,nombres!A:C,3,0)</f>
        <v>100000</v>
      </c>
      <c r="G2362" s="1">
        <f t="shared" si="73"/>
        <v>0</v>
      </c>
    </row>
    <row r="2363" spans="1:7">
      <c r="A2363" s="1" t="str">
        <f t="shared" si="72"/>
        <v>470Subsidiado66</v>
      </c>
      <c r="B2363" s="1">
        <v>470</v>
      </c>
      <c r="C2363" s="1" t="s">
        <v>105</v>
      </c>
      <c r="D2363" s="1" t="s">
        <v>90</v>
      </c>
      <c r="E2363" s="1">
        <v>1.1055957209144709E-5</v>
      </c>
      <c r="F2363" s="1">
        <f>VLOOKUP(B2363,nombres!A:C,3,0)</f>
        <v>100000</v>
      </c>
      <c r="G2363" s="1">
        <f t="shared" si="73"/>
        <v>1.1055957209144709</v>
      </c>
    </row>
    <row r="2364" spans="1:7">
      <c r="A2364" s="1" t="str">
        <f t="shared" si="72"/>
        <v>470Subsidiado68</v>
      </c>
      <c r="B2364" s="1">
        <v>470</v>
      </c>
      <c r="C2364" s="1" t="s">
        <v>105</v>
      </c>
      <c r="D2364" s="1" t="s">
        <v>91</v>
      </c>
      <c r="E2364" s="1">
        <v>8.2198781754115835E-8</v>
      </c>
      <c r="F2364" s="1">
        <f>VLOOKUP(B2364,nombres!A:C,3,0)</f>
        <v>100000</v>
      </c>
      <c r="G2364" s="1">
        <f t="shared" si="73"/>
        <v>8.2198781754115827E-3</v>
      </c>
    </row>
    <row r="2365" spans="1:7">
      <c r="A2365" s="1" t="str">
        <f t="shared" si="72"/>
        <v>470Subsidiado70</v>
      </c>
      <c r="B2365" s="1">
        <v>470</v>
      </c>
      <c r="C2365" s="1" t="s">
        <v>105</v>
      </c>
      <c r="D2365" s="1" t="s">
        <v>92</v>
      </c>
      <c r="E2365" s="1">
        <v>0</v>
      </c>
      <c r="F2365" s="1">
        <f>VLOOKUP(B2365,nombres!A:C,3,0)</f>
        <v>100000</v>
      </c>
      <c r="G2365" s="1">
        <f t="shared" si="73"/>
        <v>0</v>
      </c>
    </row>
    <row r="2366" spans="1:7">
      <c r="A2366" s="1" t="str">
        <f t="shared" si="72"/>
        <v>470Subsidiado73</v>
      </c>
      <c r="B2366" s="1">
        <v>470</v>
      </c>
      <c r="C2366" s="1" t="s">
        <v>105</v>
      </c>
      <c r="D2366" s="1" t="s">
        <v>93</v>
      </c>
      <c r="E2366" s="1">
        <v>0</v>
      </c>
      <c r="F2366" s="1">
        <f>VLOOKUP(B2366,nombres!A:C,3,0)</f>
        <v>100000</v>
      </c>
      <c r="G2366" s="1">
        <f t="shared" si="73"/>
        <v>0</v>
      </c>
    </row>
    <row r="2367" spans="1:7">
      <c r="A2367" s="1" t="str">
        <f t="shared" si="72"/>
        <v>470Subsidiado76</v>
      </c>
      <c r="B2367" s="1">
        <v>470</v>
      </c>
      <c r="C2367" s="1" t="s">
        <v>105</v>
      </c>
      <c r="D2367" s="1" t="s">
        <v>94</v>
      </c>
      <c r="E2367" s="1">
        <v>1.5049186743999019E-5</v>
      </c>
      <c r="F2367" s="1">
        <f>VLOOKUP(B2367,nombres!A:C,3,0)</f>
        <v>100000</v>
      </c>
      <c r="G2367" s="1">
        <f t="shared" si="73"/>
        <v>1.5049186743999019</v>
      </c>
    </row>
    <row r="2368" spans="1:7">
      <c r="A2368" s="1" t="str">
        <f t="shared" si="72"/>
        <v>470Subsidiado80</v>
      </c>
      <c r="B2368" s="1">
        <v>470</v>
      </c>
      <c r="C2368" s="1" t="s">
        <v>105</v>
      </c>
      <c r="D2368" s="1" t="s">
        <v>95</v>
      </c>
      <c r="E2368" s="1">
        <v>0</v>
      </c>
      <c r="F2368" s="1">
        <f>VLOOKUP(B2368,nombres!A:C,3,0)</f>
        <v>100000</v>
      </c>
      <c r="G2368" s="1">
        <f t="shared" si="73"/>
        <v>0</v>
      </c>
    </row>
    <row r="2369" spans="1:7">
      <c r="A2369" s="1" t="str">
        <f t="shared" si="72"/>
        <v>470Subsidiado81</v>
      </c>
      <c r="B2369" s="1">
        <v>470</v>
      </c>
      <c r="C2369" s="1" t="s">
        <v>105</v>
      </c>
      <c r="D2369" s="1" t="s">
        <v>96</v>
      </c>
      <c r="E2369" s="1">
        <v>0</v>
      </c>
      <c r="F2369" s="1">
        <f>VLOOKUP(B2369,nombres!A:C,3,0)</f>
        <v>100000</v>
      </c>
      <c r="G2369" s="1">
        <f t="shared" si="73"/>
        <v>0</v>
      </c>
    </row>
    <row r="2370" spans="1:7">
      <c r="A2370" s="1" t="str">
        <f t="shared" si="72"/>
        <v>470Subsidiado85</v>
      </c>
      <c r="B2370" s="1">
        <v>470</v>
      </c>
      <c r="C2370" s="1" t="s">
        <v>105</v>
      </c>
      <c r="D2370" s="1" t="s">
        <v>97</v>
      </c>
      <c r="E2370" s="1">
        <v>0</v>
      </c>
      <c r="F2370" s="1">
        <f>VLOOKUP(B2370,nombres!A:C,3,0)</f>
        <v>100000</v>
      </c>
      <c r="G2370" s="1">
        <f t="shared" si="73"/>
        <v>0</v>
      </c>
    </row>
    <row r="2371" spans="1:7">
      <c r="A2371" s="1" t="str">
        <f t="shared" ref="A2371:A2434" si="74">CONCATENATE(B2371,C2371,D2371)</f>
        <v>470Subsidiado86</v>
      </c>
      <c r="B2371" s="1">
        <v>470</v>
      </c>
      <c r="C2371" s="1" t="s">
        <v>105</v>
      </c>
      <c r="D2371" s="1" t="s">
        <v>98</v>
      </c>
      <c r="E2371" s="1">
        <v>8.837583839860115E-8</v>
      </c>
      <c r="F2371" s="1">
        <f>VLOOKUP(B2371,nombres!A:C,3,0)</f>
        <v>100000</v>
      </c>
      <c r="G2371" s="1">
        <f t="shared" ref="G2371:G2434" si="75">E2371*F2371</f>
        <v>8.837583839860115E-3</v>
      </c>
    </row>
    <row r="2372" spans="1:7">
      <c r="A2372" s="1" t="str">
        <f t="shared" si="74"/>
        <v>470Subsidiado88</v>
      </c>
      <c r="B2372" s="1">
        <v>470</v>
      </c>
      <c r="C2372" s="1" t="s">
        <v>105</v>
      </c>
      <c r="D2372" s="1" t="s">
        <v>99</v>
      </c>
      <c r="E2372" s="1">
        <v>0</v>
      </c>
      <c r="F2372" s="1">
        <f>VLOOKUP(B2372,nombres!A:C,3,0)</f>
        <v>100000</v>
      </c>
      <c r="G2372" s="1">
        <f t="shared" si="75"/>
        <v>0</v>
      </c>
    </row>
    <row r="2373" spans="1:7">
      <c r="A2373" s="1" t="str">
        <f t="shared" si="74"/>
        <v>470Subsidiado91</v>
      </c>
      <c r="B2373" s="1">
        <v>470</v>
      </c>
      <c r="C2373" s="1" t="s">
        <v>105</v>
      </c>
      <c r="D2373" s="1" t="s">
        <v>100</v>
      </c>
      <c r="E2373" s="1">
        <v>1.5853322611920148E-5</v>
      </c>
      <c r="F2373" s="1">
        <f>VLOOKUP(B2373,nombres!A:C,3,0)</f>
        <v>100000</v>
      </c>
      <c r="G2373" s="1">
        <f t="shared" si="75"/>
        <v>1.5853322611920149</v>
      </c>
    </row>
    <row r="2374" spans="1:7">
      <c r="A2374" s="1" t="str">
        <f t="shared" si="74"/>
        <v>470Subsidiado94</v>
      </c>
      <c r="B2374" s="1">
        <v>470</v>
      </c>
      <c r="C2374" s="1" t="s">
        <v>105</v>
      </c>
      <c r="D2374" s="1" t="s">
        <v>101</v>
      </c>
      <c r="E2374" s="1">
        <v>2.2395949933258566E-6</v>
      </c>
      <c r="F2374" s="1">
        <f>VLOOKUP(B2374,nombres!A:C,3,0)</f>
        <v>100000</v>
      </c>
      <c r="G2374" s="1">
        <f t="shared" si="75"/>
        <v>0.22395949933258566</v>
      </c>
    </row>
    <row r="2375" spans="1:7">
      <c r="A2375" s="1" t="str">
        <f t="shared" si="74"/>
        <v>470Subsidiado95</v>
      </c>
      <c r="B2375" s="1">
        <v>470</v>
      </c>
      <c r="C2375" s="1" t="s">
        <v>105</v>
      </c>
      <c r="D2375" s="1" t="s">
        <v>102</v>
      </c>
      <c r="E2375" s="1">
        <v>5.0890254538664213E-6</v>
      </c>
      <c r="F2375" s="1">
        <f>VLOOKUP(B2375,nombres!A:C,3,0)</f>
        <v>100000</v>
      </c>
      <c r="G2375" s="1">
        <f t="shared" si="75"/>
        <v>0.50890254538664215</v>
      </c>
    </row>
    <row r="2376" spans="1:7">
      <c r="A2376" s="1" t="str">
        <f t="shared" si="74"/>
        <v>470Subsidiado97</v>
      </c>
      <c r="B2376" s="1">
        <v>470</v>
      </c>
      <c r="C2376" s="1" t="s">
        <v>105</v>
      </c>
      <c r="D2376" s="1" t="s">
        <v>103</v>
      </c>
      <c r="E2376" s="1">
        <v>4.8192959772357051E-8</v>
      </c>
      <c r="F2376" s="1">
        <f>VLOOKUP(B2376,nombres!A:C,3,0)</f>
        <v>100000</v>
      </c>
      <c r="G2376" s="1">
        <f t="shared" si="75"/>
        <v>4.819295977235705E-3</v>
      </c>
    </row>
    <row r="2377" spans="1:7">
      <c r="A2377" s="1" t="str">
        <f t="shared" si="74"/>
        <v>470Subsidiado99</v>
      </c>
      <c r="B2377" s="1">
        <v>470</v>
      </c>
      <c r="C2377" s="1" t="s">
        <v>105</v>
      </c>
      <c r="D2377" s="1" t="s">
        <v>104</v>
      </c>
      <c r="E2377" s="1">
        <v>3.65566346259527E-6</v>
      </c>
      <c r="F2377" s="1">
        <f>VLOOKUP(B2377,nombres!A:C,3,0)</f>
        <v>100000</v>
      </c>
      <c r="G2377" s="1">
        <f t="shared" si="75"/>
        <v>0.365566346259527</v>
      </c>
    </row>
    <row r="2378" spans="1:7">
      <c r="A2378" s="1" t="str">
        <f t="shared" si="74"/>
        <v>490Contributivo00</v>
      </c>
      <c r="B2378" s="1">
        <v>490</v>
      </c>
      <c r="C2378" s="1" t="s">
        <v>68</v>
      </c>
      <c r="D2378" s="1" t="s">
        <v>69</v>
      </c>
      <c r="E2378" s="1">
        <v>0</v>
      </c>
      <c r="F2378" s="1">
        <f>VLOOKUP(B2378,nombres!A:C,3,0)</f>
        <v>100000</v>
      </c>
      <c r="G2378" s="1">
        <f t="shared" si="75"/>
        <v>0</v>
      </c>
    </row>
    <row r="2379" spans="1:7">
      <c r="A2379" s="1" t="str">
        <f t="shared" si="74"/>
        <v>490Contributivo01</v>
      </c>
      <c r="B2379" s="1">
        <v>490</v>
      </c>
      <c r="C2379" s="1" t="s">
        <v>68</v>
      </c>
      <c r="D2379" s="1" t="s">
        <v>70</v>
      </c>
      <c r="E2379" s="1">
        <v>9.3337347484299636E-7</v>
      </c>
      <c r="F2379" s="1">
        <f>VLOOKUP(B2379,nombres!A:C,3,0)</f>
        <v>100000</v>
      </c>
      <c r="G2379" s="1">
        <f t="shared" si="75"/>
        <v>9.3337347484299629E-2</v>
      </c>
    </row>
    <row r="2380" spans="1:7">
      <c r="A2380" s="1" t="str">
        <f t="shared" si="74"/>
        <v>490Contributivo05</v>
      </c>
      <c r="B2380" s="1">
        <v>490</v>
      </c>
      <c r="C2380" s="1" t="s">
        <v>68</v>
      </c>
      <c r="D2380" s="1" t="s">
        <v>71</v>
      </c>
      <c r="E2380" s="1">
        <v>1.064271559527699E-5</v>
      </c>
      <c r="F2380" s="1">
        <f>VLOOKUP(B2380,nombres!A:C,3,0)</f>
        <v>100000</v>
      </c>
      <c r="G2380" s="1">
        <f t="shared" si="75"/>
        <v>1.064271559527699</v>
      </c>
    </row>
    <row r="2381" spans="1:7">
      <c r="A2381" s="1" t="str">
        <f t="shared" si="74"/>
        <v>490Contributivo08</v>
      </c>
      <c r="B2381" s="1">
        <v>490</v>
      </c>
      <c r="C2381" s="1" t="s">
        <v>68</v>
      </c>
      <c r="D2381" s="1" t="s">
        <v>72</v>
      </c>
      <c r="E2381" s="1">
        <v>2.8132750772957621E-7</v>
      </c>
      <c r="F2381" s="1">
        <f>VLOOKUP(B2381,nombres!A:C,3,0)</f>
        <v>100000</v>
      </c>
      <c r="G2381" s="1">
        <f t="shared" si="75"/>
        <v>2.8132750772957623E-2</v>
      </c>
    </row>
    <row r="2382" spans="1:7">
      <c r="A2382" s="1" t="str">
        <f t="shared" si="74"/>
        <v>490Contributivo11</v>
      </c>
      <c r="B2382" s="1">
        <v>490</v>
      </c>
      <c r="C2382" s="1" t="s">
        <v>68</v>
      </c>
      <c r="D2382" s="1" t="s">
        <v>73</v>
      </c>
      <c r="E2382" s="1">
        <v>1.0726559411206596E-7</v>
      </c>
      <c r="F2382" s="1">
        <f>VLOOKUP(B2382,nombres!A:C,3,0)</f>
        <v>100000</v>
      </c>
      <c r="G2382" s="1">
        <f t="shared" si="75"/>
        <v>1.0726559411206597E-2</v>
      </c>
    </row>
    <row r="2383" spans="1:7">
      <c r="A2383" s="1" t="str">
        <f t="shared" si="74"/>
        <v>490Contributivo13</v>
      </c>
      <c r="B2383" s="1">
        <v>490</v>
      </c>
      <c r="C2383" s="1" t="s">
        <v>68</v>
      </c>
      <c r="D2383" s="1" t="s">
        <v>74</v>
      </c>
      <c r="E2383" s="1">
        <v>9.0590635189853566E-7</v>
      </c>
      <c r="F2383" s="1">
        <f>VLOOKUP(B2383,nombres!A:C,3,0)</f>
        <v>100000</v>
      </c>
      <c r="G2383" s="1">
        <f t="shared" si="75"/>
        <v>9.0590635189853566E-2</v>
      </c>
    </row>
    <row r="2384" spans="1:7">
      <c r="A2384" s="1" t="str">
        <f t="shared" si="74"/>
        <v>490Contributivo15</v>
      </c>
      <c r="B2384" s="1">
        <v>490</v>
      </c>
      <c r="C2384" s="1" t="s">
        <v>68</v>
      </c>
      <c r="D2384" s="1" t="s">
        <v>75</v>
      </c>
      <c r="E2384" s="1">
        <v>0</v>
      </c>
      <c r="F2384" s="1">
        <f>VLOOKUP(B2384,nombres!A:C,3,0)</f>
        <v>100000</v>
      </c>
      <c r="G2384" s="1">
        <f t="shared" si="75"/>
        <v>0</v>
      </c>
    </row>
    <row r="2385" spans="1:7">
      <c r="A2385" s="1" t="str">
        <f t="shared" si="74"/>
        <v>490Contributivo17</v>
      </c>
      <c r="B2385" s="1">
        <v>490</v>
      </c>
      <c r="C2385" s="1" t="s">
        <v>68</v>
      </c>
      <c r="D2385" s="1" t="s">
        <v>76</v>
      </c>
      <c r="E2385" s="1">
        <v>1.5039071837971502E-7</v>
      </c>
      <c r="F2385" s="1">
        <f>VLOOKUP(B2385,nombres!A:C,3,0)</f>
        <v>100000</v>
      </c>
      <c r="G2385" s="1">
        <f t="shared" si="75"/>
        <v>1.5039071837971502E-2</v>
      </c>
    </row>
    <row r="2386" spans="1:7">
      <c r="A2386" s="1" t="str">
        <f t="shared" si="74"/>
        <v>490Contributivo18</v>
      </c>
      <c r="B2386" s="1">
        <v>490</v>
      </c>
      <c r="C2386" s="1" t="s">
        <v>68</v>
      </c>
      <c r="D2386" s="1" t="s">
        <v>77</v>
      </c>
      <c r="E2386" s="1">
        <v>0</v>
      </c>
      <c r="F2386" s="1">
        <f>VLOOKUP(B2386,nombres!A:C,3,0)</f>
        <v>100000</v>
      </c>
      <c r="G2386" s="1">
        <f t="shared" si="75"/>
        <v>0</v>
      </c>
    </row>
    <row r="2387" spans="1:7">
      <c r="A2387" s="1" t="str">
        <f t="shared" si="74"/>
        <v>490Contributivo19</v>
      </c>
      <c r="B2387" s="1">
        <v>490</v>
      </c>
      <c r="C2387" s="1" t="s">
        <v>68</v>
      </c>
      <c r="D2387" s="1" t="s">
        <v>78</v>
      </c>
      <c r="E2387" s="1">
        <v>2.206636159036516E-7</v>
      </c>
      <c r="F2387" s="1">
        <f>VLOOKUP(B2387,nombres!A:C,3,0)</f>
        <v>100000</v>
      </c>
      <c r="G2387" s="1">
        <f t="shared" si="75"/>
        <v>2.2066361590365159E-2</v>
      </c>
    </row>
    <row r="2388" spans="1:7">
      <c r="A2388" s="1" t="str">
        <f t="shared" si="74"/>
        <v>490Contributivo20</v>
      </c>
      <c r="B2388" s="1">
        <v>490</v>
      </c>
      <c r="C2388" s="1" t="s">
        <v>68</v>
      </c>
      <c r="D2388" s="1" t="s">
        <v>79</v>
      </c>
      <c r="E2388" s="1">
        <v>0</v>
      </c>
      <c r="F2388" s="1">
        <f>VLOOKUP(B2388,nombres!A:C,3,0)</f>
        <v>100000</v>
      </c>
      <c r="G2388" s="1">
        <f t="shared" si="75"/>
        <v>0</v>
      </c>
    </row>
    <row r="2389" spans="1:7">
      <c r="A2389" s="1" t="str">
        <f t="shared" si="74"/>
        <v>490Contributivo23</v>
      </c>
      <c r="B2389" s="1">
        <v>490</v>
      </c>
      <c r="C2389" s="1" t="s">
        <v>68</v>
      </c>
      <c r="D2389" s="1" t="s">
        <v>80</v>
      </c>
      <c r="E2389" s="1">
        <v>2.0123774010667111E-6</v>
      </c>
      <c r="F2389" s="1">
        <f>VLOOKUP(B2389,nombres!A:C,3,0)</f>
        <v>100000</v>
      </c>
      <c r="G2389" s="1">
        <f t="shared" si="75"/>
        <v>0.20123774010667111</v>
      </c>
    </row>
    <row r="2390" spans="1:7">
      <c r="A2390" s="1" t="str">
        <f t="shared" si="74"/>
        <v>490Contributivo25</v>
      </c>
      <c r="B2390" s="1">
        <v>490</v>
      </c>
      <c r="C2390" s="1" t="s">
        <v>68</v>
      </c>
      <c r="D2390" s="1" t="s">
        <v>81</v>
      </c>
      <c r="E2390" s="1">
        <v>3.5755198037355319E-8</v>
      </c>
      <c r="F2390" s="1">
        <f>VLOOKUP(B2390,nombres!A:C,3,0)</f>
        <v>100000</v>
      </c>
      <c r="G2390" s="1">
        <f t="shared" si="75"/>
        <v>3.5755198037355318E-3</v>
      </c>
    </row>
    <row r="2391" spans="1:7">
      <c r="A2391" s="1" t="str">
        <f t="shared" si="74"/>
        <v>490Contributivo27</v>
      </c>
      <c r="B2391" s="1">
        <v>490</v>
      </c>
      <c r="C2391" s="1" t="s">
        <v>68</v>
      </c>
      <c r="D2391" s="1" t="s">
        <v>82</v>
      </c>
      <c r="E2391" s="1">
        <v>2.1350858115316046E-5</v>
      </c>
      <c r="F2391" s="1">
        <f>VLOOKUP(B2391,nombres!A:C,3,0)</f>
        <v>100000</v>
      </c>
      <c r="G2391" s="1">
        <f t="shared" si="75"/>
        <v>2.1350858115316047</v>
      </c>
    </row>
    <row r="2392" spans="1:7">
      <c r="A2392" s="1" t="str">
        <f t="shared" si="74"/>
        <v>490Contributivo41</v>
      </c>
      <c r="B2392" s="1">
        <v>490</v>
      </c>
      <c r="C2392" s="1" t="s">
        <v>68</v>
      </c>
      <c r="D2392" s="1" t="s">
        <v>83</v>
      </c>
      <c r="E2392" s="1">
        <v>0</v>
      </c>
      <c r="F2392" s="1">
        <f>VLOOKUP(B2392,nombres!A:C,3,0)</f>
        <v>100000</v>
      </c>
      <c r="G2392" s="1">
        <f t="shared" si="75"/>
        <v>0</v>
      </c>
    </row>
    <row r="2393" spans="1:7">
      <c r="A2393" s="1" t="str">
        <f t="shared" si="74"/>
        <v>490Contributivo44</v>
      </c>
      <c r="B2393" s="1">
        <v>490</v>
      </c>
      <c r="C2393" s="1" t="s">
        <v>68</v>
      </c>
      <c r="D2393" s="1" t="s">
        <v>84</v>
      </c>
      <c r="E2393" s="1">
        <v>3.5755198037355319E-8</v>
      </c>
      <c r="F2393" s="1">
        <f>VLOOKUP(B2393,nombres!A:C,3,0)</f>
        <v>100000</v>
      </c>
      <c r="G2393" s="1">
        <f t="shared" si="75"/>
        <v>3.5755198037355318E-3</v>
      </c>
    </row>
    <row r="2394" spans="1:7">
      <c r="A2394" s="1" t="str">
        <f t="shared" si="74"/>
        <v>490Contributivo47</v>
      </c>
      <c r="B2394" s="1">
        <v>490</v>
      </c>
      <c r="C2394" s="1" t="s">
        <v>68</v>
      </c>
      <c r="D2394" s="1" t="s">
        <v>85</v>
      </c>
      <c r="E2394" s="1">
        <v>0</v>
      </c>
      <c r="F2394" s="1">
        <f>VLOOKUP(B2394,nombres!A:C,3,0)</f>
        <v>100000</v>
      </c>
      <c r="G2394" s="1">
        <f t="shared" si="75"/>
        <v>0</v>
      </c>
    </row>
    <row r="2395" spans="1:7">
      <c r="A2395" s="1" t="str">
        <f t="shared" si="74"/>
        <v>490Contributivo50</v>
      </c>
      <c r="B2395" s="1">
        <v>490</v>
      </c>
      <c r="C2395" s="1" t="s">
        <v>68</v>
      </c>
      <c r="D2395" s="1" t="s">
        <v>86</v>
      </c>
      <c r="E2395" s="1">
        <v>4.3480870505514849E-7</v>
      </c>
      <c r="F2395" s="1">
        <f>VLOOKUP(B2395,nombres!A:C,3,0)</f>
        <v>100000</v>
      </c>
      <c r="G2395" s="1">
        <f t="shared" si="75"/>
        <v>4.348087050551485E-2</v>
      </c>
    </row>
    <row r="2396" spans="1:7">
      <c r="A2396" s="1" t="str">
        <f t="shared" si="74"/>
        <v>490Contributivo52</v>
      </c>
      <c r="B2396" s="1">
        <v>490</v>
      </c>
      <c r="C2396" s="1" t="s">
        <v>68</v>
      </c>
      <c r="D2396" s="1" t="s">
        <v>87</v>
      </c>
      <c r="E2396" s="1">
        <v>8.6157110320991238E-7</v>
      </c>
      <c r="F2396" s="1">
        <f>VLOOKUP(B2396,nombres!A:C,3,0)</f>
        <v>100000</v>
      </c>
      <c r="G2396" s="1">
        <f t="shared" si="75"/>
        <v>8.6157110320991243E-2</v>
      </c>
    </row>
    <row r="2397" spans="1:7">
      <c r="A2397" s="1" t="str">
        <f t="shared" si="74"/>
        <v>490Contributivo54</v>
      </c>
      <c r="B2397" s="1">
        <v>490</v>
      </c>
      <c r="C2397" s="1" t="s">
        <v>68</v>
      </c>
      <c r="D2397" s="1" t="s">
        <v>88</v>
      </c>
      <c r="E2397" s="1">
        <v>1.0697852272366585E-7</v>
      </c>
      <c r="F2397" s="1">
        <f>VLOOKUP(B2397,nombres!A:C,3,0)</f>
        <v>100000</v>
      </c>
      <c r="G2397" s="1">
        <f t="shared" si="75"/>
        <v>1.0697852272366585E-2</v>
      </c>
    </row>
    <row r="2398" spans="1:7">
      <c r="A2398" s="1" t="str">
        <f t="shared" si="74"/>
        <v>490Contributivo63</v>
      </c>
      <c r="B2398" s="1">
        <v>490</v>
      </c>
      <c r="C2398" s="1" t="s">
        <v>68</v>
      </c>
      <c r="D2398" s="1" t="s">
        <v>89</v>
      </c>
      <c r="E2398" s="1">
        <v>7.7929895142630422E-8</v>
      </c>
      <c r="F2398" s="1">
        <f>VLOOKUP(B2398,nombres!A:C,3,0)</f>
        <v>100000</v>
      </c>
      <c r="G2398" s="1">
        <f t="shared" si="75"/>
        <v>7.792989514263042E-3</v>
      </c>
    </row>
    <row r="2399" spans="1:7">
      <c r="A2399" s="1" t="str">
        <f t="shared" si="74"/>
        <v>490Contributivo66</v>
      </c>
      <c r="B2399" s="1">
        <v>490</v>
      </c>
      <c r="C2399" s="1" t="s">
        <v>68</v>
      </c>
      <c r="D2399" s="1" t="s">
        <v>90</v>
      </c>
      <c r="E2399" s="1">
        <v>1.8521953748569081E-6</v>
      </c>
      <c r="F2399" s="1">
        <f>VLOOKUP(B2399,nombres!A:C,3,0)</f>
        <v>100000</v>
      </c>
      <c r="G2399" s="1">
        <f t="shared" si="75"/>
        <v>0.18521953748569081</v>
      </c>
    </row>
    <row r="2400" spans="1:7">
      <c r="A2400" s="1" t="str">
        <f t="shared" si="74"/>
        <v>490Contributivo68</v>
      </c>
      <c r="B2400" s="1">
        <v>490</v>
      </c>
      <c r="C2400" s="1" t="s">
        <v>68</v>
      </c>
      <c r="D2400" s="1" t="s">
        <v>91</v>
      </c>
      <c r="E2400" s="1">
        <v>1.3327721755540856E-7</v>
      </c>
      <c r="F2400" s="1">
        <f>VLOOKUP(B2400,nombres!A:C,3,0)</f>
        <v>100000</v>
      </c>
      <c r="G2400" s="1">
        <f t="shared" si="75"/>
        <v>1.3327721755540856E-2</v>
      </c>
    </row>
    <row r="2401" spans="1:7">
      <c r="A2401" s="1" t="str">
        <f t="shared" si="74"/>
        <v>490Contributivo70</v>
      </c>
      <c r="B2401" s="1">
        <v>490</v>
      </c>
      <c r="C2401" s="1" t="s">
        <v>68</v>
      </c>
      <c r="D2401" s="1" t="s">
        <v>92</v>
      </c>
      <c r="E2401" s="1">
        <v>8.4058862991062827E-8</v>
      </c>
      <c r="F2401" s="1">
        <f>VLOOKUP(B2401,nombres!A:C,3,0)</f>
        <v>100000</v>
      </c>
      <c r="G2401" s="1">
        <f t="shared" si="75"/>
        <v>8.4058862991062827E-3</v>
      </c>
    </row>
    <row r="2402" spans="1:7">
      <c r="A2402" s="1" t="str">
        <f t="shared" si="74"/>
        <v>490Contributivo73</v>
      </c>
      <c r="B2402" s="1">
        <v>490</v>
      </c>
      <c r="C2402" s="1" t="s">
        <v>68</v>
      </c>
      <c r="D2402" s="1" t="s">
        <v>93</v>
      </c>
      <c r="E2402" s="1">
        <v>7.1510396074710639E-8</v>
      </c>
      <c r="F2402" s="1">
        <f>VLOOKUP(B2402,nombres!A:C,3,0)</f>
        <v>100000</v>
      </c>
      <c r="G2402" s="1">
        <f t="shared" si="75"/>
        <v>7.1510396074710636E-3</v>
      </c>
    </row>
    <row r="2403" spans="1:7">
      <c r="A2403" s="1" t="str">
        <f t="shared" si="74"/>
        <v>490Contributivo76</v>
      </c>
      <c r="B2403" s="1">
        <v>490</v>
      </c>
      <c r="C2403" s="1" t="s">
        <v>68</v>
      </c>
      <c r="D2403" s="1" t="s">
        <v>94</v>
      </c>
      <c r="E2403" s="1">
        <v>1.1040455494779072E-5</v>
      </c>
      <c r="F2403" s="1">
        <f>VLOOKUP(B2403,nombres!A:C,3,0)</f>
        <v>100000</v>
      </c>
      <c r="G2403" s="1">
        <f t="shared" si="75"/>
        <v>1.1040455494779071</v>
      </c>
    </row>
    <row r="2404" spans="1:7">
      <c r="A2404" s="1" t="str">
        <f t="shared" si="74"/>
        <v>490Contributivo80</v>
      </c>
      <c r="B2404" s="1">
        <v>490</v>
      </c>
      <c r="C2404" s="1" t="s">
        <v>68</v>
      </c>
      <c r="D2404" s="1" t="s">
        <v>95</v>
      </c>
      <c r="E2404" s="1">
        <v>0</v>
      </c>
      <c r="F2404" s="1">
        <f>VLOOKUP(B2404,nombres!A:C,3,0)</f>
        <v>100000</v>
      </c>
      <c r="G2404" s="1">
        <f t="shared" si="75"/>
        <v>0</v>
      </c>
    </row>
    <row r="2405" spans="1:7">
      <c r="A2405" s="1" t="str">
        <f t="shared" si="74"/>
        <v>490Contributivo81</v>
      </c>
      <c r="B2405" s="1">
        <v>490</v>
      </c>
      <c r="C2405" s="1" t="s">
        <v>68</v>
      </c>
      <c r="D2405" s="1" t="s">
        <v>96</v>
      </c>
      <c r="E2405" s="1">
        <v>4.4596962463007552E-8</v>
      </c>
      <c r="F2405" s="1">
        <f>VLOOKUP(B2405,nombres!A:C,3,0)</f>
        <v>100000</v>
      </c>
      <c r="G2405" s="1">
        <f t="shared" si="75"/>
        <v>4.4596962463007549E-3</v>
      </c>
    </row>
    <row r="2406" spans="1:7">
      <c r="A2406" s="1" t="str">
        <f t="shared" si="74"/>
        <v>490Contributivo85</v>
      </c>
      <c r="B2406" s="1">
        <v>490</v>
      </c>
      <c r="C2406" s="1" t="s">
        <v>68</v>
      </c>
      <c r="D2406" s="1" t="s">
        <v>97</v>
      </c>
      <c r="E2406" s="1">
        <v>4.4596962463007552E-8</v>
      </c>
      <c r="F2406" s="1">
        <f>VLOOKUP(B2406,nombres!A:C,3,0)</f>
        <v>100000</v>
      </c>
      <c r="G2406" s="1">
        <f t="shared" si="75"/>
        <v>4.4596962463007549E-3</v>
      </c>
    </row>
    <row r="2407" spans="1:7">
      <c r="A2407" s="1" t="str">
        <f t="shared" si="74"/>
        <v>490Contributivo86</v>
      </c>
      <c r="B2407" s="1">
        <v>490</v>
      </c>
      <c r="C2407" s="1" t="s">
        <v>68</v>
      </c>
      <c r="D2407" s="1" t="s">
        <v>98</v>
      </c>
      <c r="E2407" s="1">
        <v>1.8450625578932152E-7</v>
      </c>
      <c r="F2407" s="1">
        <f>VLOOKUP(B2407,nombres!A:C,3,0)</f>
        <v>100000</v>
      </c>
      <c r="G2407" s="1">
        <f t="shared" si="75"/>
        <v>1.845062557893215E-2</v>
      </c>
    </row>
    <row r="2408" spans="1:7">
      <c r="A2408" s="1" t="str">
        <f t="shared" si="74"/>
        <v>490Contributivo88</v>
      </c>
      <c r="B2408" s="1">
        <v>490</v>
      </c>
      <c r="C2408" s="1" t="s">
        <v>68</v>
      </c>
      <c r="D2408" s="1" t="s">
        <v>99</v>
      </c>
      <c r="E2408" s="1">
        <v>0</v>
      </c>
      <c r="F2408" s="1">
        <f>VLOOKUP(B2408,nombres!A:C,3,0)</f>
        <v>100000</v>
      </c>
      <c r="G2408" s="1">
        <f t="shared" si="75"/>
        <v>0</v>
      </c>
    </row>
    <row r="2409" spans="1:7">
      <c r="A2409" s="1" t="str">
        <f t="shared" si="74"/>
        <v>490Contributivo91</v>
      </c>
      <c r="B2409" s="1">
        <v>490</v>
      </c>
      <c r="C2409" s="1" t="s">
        <v>68</v>
      </c>
      <c r="D2409" s="1" t="s">
        <v>100</v>
      </c>
      <c r="E2409" s="1">
        <v>5.3438503285570589E-6</v>
      </c>
      <c r="F2409" s="1">
        <f>VLOOKUP(B2409,nombres!A:C,3,0)</f>
        <v>100000</v>
      </c>
      <c r="G2409" s="1">
        <f t="shared" si="75"/>
        <v>0.53438503285570593</v>
      </c>
    </row>
    <row r="2410" spans="1:7">
      <c r="A2410" s="1" t="str">
        <f t="shared" si="74"/>
        <v>490Contributivo94</v>
      </c>
      <c r="B2410" s="1">
        <v>490</v>
      </c>
      <c r="C2410" s="1" t="s">
        <v>68</v>
      </c>
      <c r="D2410" s="1" t="s">
        <v>101</v>
      </c>
      <c r="E2410" s="1">
        <v>2.560725796776076E-6</v>
      </c>
      <c r="F2410" s="1">
        <f>VLOOKUP(B2410,nombres!A:C,3,0)</f>
        <v>100000</v>
      </c>
      <c r="G2410" s="1">
        <f t="shared" si="75"/>
        <v>0.2560725796776076</v>
      </c>
    </row>
    <row r="2411" spans="1:7">
      <c r="A2411" s="1" t="str">
        <f t="shared" si="74"/>
        <v>490Contributivo95</v>
      </c>
      <c r="B2411" s="1">
        <v>490</v>
      </c>
      <c r="C2411" s="1" t="s">
        <v>68</v>
      </c>
      <c r="D2411" s="1" t="s">
        <v>102</v>
      </c>
      <c r="E2411" s="1">
        <v>4.5445956192576202E-7</v>
      </c>
      <c r="F2411" s="1">
        <f>VLOOKUP(B2411,nombres!A:C,3,0)</f>
        <v>100000</v>
      </c>
      <c r="G2411" s="1">
        <f t="shared" si="75"/>
        <v>4.5445956192576201E-2</v>
      </c>
    </row>
    <row r="2412" spans="1:7">
      <c r="A2412" s="1" t="str">
        <f t="shared" si="74"/>
        <v>490Contributivo97</v>
      </c>
      <c r="B2412" s="1">
        <v>490</v>
      </c>
      <c r="C2412" s="1" t="s">
        <v>68</v>
      </c>
      <c r="D2412" s="1" t="s">
        <v>103</v>
      </c>
      <c r="E2412" s="1">
        <v>3.5755198037355319E-8</v>
      </c>
      <c r="F2412" s="1">
        <f>VLOOKUP(B2412,nombres!A:C,3,0)</f>
        <v>100000</v>
      </c>
      <c r="G2412" s="1">
        <f t="shared" si="75"/>
        <v>3.5755198037355318E-3</v>
      </c>
    </row>
    <row r="2413" spans="1:7">
      <c r="A2413" s="1" t="str">
        <f t="shared" si="74"/>
        <v>490Contributivo99</v>
      </c>
      <c r="B2413" s="1">
        <v>490</v>
      </c>
      <c r="C2413" s="1" t="s">
        <v>68</v>
      </c>
      <c r="D2413" s="1" t="s">
        <v>104</v>
      </c>
      <c r="E2413" s="1">
        <v>8.6922830592745147E-7</v>
      </c>
      <c r="F2413" s="1">
        <f>VLOOKUP(B2413,nombres!A:C,3,0)</f>
        <v>100000</v>
      </c>
      <c r="G2413" s="1">
        <f t="shared" si="75"/>
        <v>8.6922830592745151E-2</v>
      </c>
    </row>
    <row r="2414" spans="1:7">
      <c r="A2414" s="1" t="str">
        <f t="shared" si="74"/>
        <v>490Subsidiado00</v>
      </c>
      <c r="B2414" s="1">
        <v>490</v>
      </c>
      <c r="C2414" s="1" t="s">
        <v>105</v>
      </c>
      <c r="D2414" s="1" t="s">
        <v>69</v>
      </c>
      <c r="E2414" s="1">
        <v>0</v>
      </c>
      <c r="F2414" s="1">
        <f>VLOOKUP(B2414,nombres!A:C,3,0)</f>
        <v>100000</v>
      </c>
      <c r="G2414" s="1">
        <f t="shared" si="75"/>
        <v>0</v>
      </c>
    </row>
    <row r="2415" spans="1:7">
      <c r="A2415" s="1" t="str">
        <f t="shared" si="74"/>
        <v>490Subsidiado01</v>
      </c>
      <c r="B2415" s="1">
        <v>490</v>
      </c>
      <c r="C2415" s="1" t="s">
        <v>105</v>
      </c>
      <c r="D2415" s="1" t="s">
        <v>70</v>
      </c>
      <c r="E2415" s="1">
        <v>1.1107420191147533E-5</v>
      </c>
      <c r="F2415" s="1">
        <f>VLOOKUP(B2415,nombres!A:C,3,0)</f>
        <v>100000</v>
      </c>
      <c r="G2415" s="1">
        <f t="shared" si="75"/>
        <v>1.1107420191147532</v>
      </c>
    </row>
    <row r="2416" spans="1:7">
      <c r="A2416" s="1" t="str">
        <f t="shared" si="74"/>
        <v>490Subsidiado05</v>
      </c>
      <c r="B2416" s="1">
        <v>490</v>
      </c>
      <c r="C2416" s="1" t="s">
        <v>105</v>
      </c>
      <c r="D2416" s="1" t="s">
        <v>71</v>
      </c>
      <c r="E2416" s="1">
        <v>1.4137093138065211E-4</v>
      </c>
      <c r="F2416" s="1">
        <f>VLOOKUP(B2416,nombres!A:C,3,0)</f>
        <v>100000</v>
      </c>
      <c r="G2416" s="1">
        <f t="shared" si="75"/>
        <v>14.137093138065211</v>
      </c>
    </row>
    <row r="2417" spans="1:7">
      <c r="A2417" s="1" t="str">
        <f t="shared" si="74"/>
        <v>490Subsidiado08</v>
      </c>
      <c r="B2417" s="1">
        <v>490</v>
      </c>
      <c r="C2417" s="1" t="s">
        <v>105</v>
      </c>
      <c r="D2417" s="1" t="s">
        <v>72</v>
      </c>
      <c r="E2417" s="1">
        <v>5.0204390217119726E-8</v>
      </c>
      <c r="F2417" s="1">
        <f>VLOOKUP(B2417,nombres!A:C,3,0)</f>
        <v>100000</v>
      </c>
      <c r="G2417" s="1">
        <f t="shared" si="75"/>
        <v>5.0204390217119723E-3</v>
      </c>
    </row>
    <row r="2418" spans="1:7">
      <c r="A2418" s="1" t="str">
        <f t="shared" si="74"/>
        <v>490Subsidiado11</v>
      </c>
      <c r="B2418" s="1">
        <v>490</v>
      </c>
      <c r="C2418" s="1" t="s">
        <v>105</v>
      </c>
      <c r="D2418" s="1" t="s">
        <v>73</v>
      </c>
      <c r="E2418" s="1">
        <v>2.436171166331831E-7</v>
      </c>
      <c r="F2418" s="1">
        <f>VLOOKUP(B2418,nombres!A:C,3,0)</f>
        <v>100000</v>
      </c>
      <c r="G2418" s="1">
        <f t="shared" si="75"/>
        <v>2.4361711663318311E-2</v>
      </c>
    </row>
    <row r="2419" spans="1:7">
      <c r="A2419" s="1" t="str">
        <f t="shared" si="74"/>
        <v>490Subsidiado13</v>
      </c>
      <c r="B2419" s="1">
        <v>490</v>
      </c>
      <c r="C2419" s="1" t="s">
        <v>105</v>
      </c>
      <c r="D2419" s="1" t="s">
        <v>74</v>
      </c>
      <c r="E2419" s="1">
        <v>1.8363781012043263E-5</v>
      </c>
      <c r="F2419" s="1">
        <f>VLOOKUP(B2419,nombres!A:C,3,0)</f>
        <v>100000</v>
      </c>
      <c r="G2419" s="1">
        <f t="shared" si="75"/>
        <v>1.8363781012043263</v>
      </c>
    </row>
    <row r="2420" spans="1:7">
      <c r="A2420" s="1" t="str">
        <f t="shared" si="74"/>
        <v>490Subsidiado15</v>
      </c>
      <c r="B2420" s="1">
        <v>490</v>
      </c>
      <c r="C2420" s="1" t="s">
        <v>105</v>
      </c>
      <c r="D2420" s="1" t="s">
        <v>75</v>
      </c>
      <c r="E2420" s="1">
        <v>0</v>
      </c>
      <c r="F2420" s="1">
        <f>VLOOKUP(B2420,nombres!A:C,3,0)</f>
        <v>100000</v>
      </c>
      <c r="G2420" s="1">
        <f t="shared" si="75"/>
        <v>0</v>
      </c>
    </row>
    <row r="2421" spans="1:7">
      <c r="A2421" s="1" t="str">
        <f t="shared" si="74"/>
        <v>490Subsidiado17</v>
      </c>
      <c r="B2421" s="1">
        <v>490</v>
      </c>
      <c r="C2421" s="1" t="s">
        <v>105</v>
      </c>
      <c r="D2421" s="1" t="s">
        <v>76</v>
      </c>
      <c r="E2421" s="1">
        <v>2.6792154597423509E-7</v>
      </c>
      <c r="F2421" s="1">
        <f>VLOOKUP(B2421,nombres!A:C,3,0)</f>
        <v>100000</v>
      </c>
      <c r="G2421" s="1">
        <f t="shared" si="75"/>
        <v>2.6792154597423509E-2</v>
      </c>
    </row>
    <row r="2422" spans="1:7">
      <c r="A2422" s="1" t="str">
        <f t="shared" si="74"/>
        <v>490Subsidiado18</v>
      </c>
      <c r="B2422" s="1">
        <v>490</v>
      </c>
      <c r="C2422" s="1" t="s">
        <v>105</v>
      </c>
      <c r="D2422" s="1" t="s">
        <v>77</v>
      </c>
      <c r="E2422" s="1">
        <v>2.0223868975411105E-7</v>
      </c>
      <c r="F2422" s="1">
        <f>VLOOKUP(B2422,nombres!A:C,3,0)</f>
        <v>100000</v>
      </c>
      <c r="G2422" s="1">
        <f t="shared" si="75"/>
        <v>2.0223868975411105E-2</v>
      </c>
    </row>
    <row r="2423" spans="1:7">
      <c r="A2423" s="1" t="str">
        <f t="shared" si="74"/>
        <v>490Subsidiado19</v>
      </c>
      <c r="B2423" s="1">
        <v>490</v>
      </c>
      <c r="C2423" s="1" t="s">
        <v>105</v>
      </c>
      <c r="D2423" s="1" t="s">
        <v>78</v>
      </c>
      <c r="E2423" s="1">
        <v>1.1805006230646949E-6</v>
      </c>
      <c r="F2423" s="1">
        <f>VLOOKUP(B2423,nombres!A:C,3,0)</f>
        <v>100000</v>
      </c>
      <c r="G2423" s="1">
        <f t="shared" si="75"/>
        <v>0.11805006230646949</v>
      </c>
    </row>
    <row r="2424" spans="1:7">
      <c r="A2424" s="1" t="str">
        <f t="shared" si="74"/>
        <v>490Subsidiado20</v>
      </c>
      <c r="B2424" s="1">
        <v>490</v>
      </c>
      <c r="C2424" s="1" t="s">
        <v>105</v>
      </c>
      <c r="D2424" s="1" t="s">
        <v>79</v>
      </c>
      <c r="E2424" s="1">
        <v>7.2696255582664015E-8</v>
      </c>
      <c r="F2424" s="1">
        <f>VLOOKUP(B2424,nombres!A:C,3,0)</f>
        <v>100000</v>
      </c>
      <c r="G2424" s="1">
        <f t="shared" si="75"/>
        <v>7.2696255582664019E-3</v>
      </c>
    </row>
    <row r="2425" spans="1:7">
      <c r="A2425" s="1" t="str">
        <f t="shared" si="74"/>
        <v>490Subsidiado23</v>
      </c>
      <c r="B2425" s="1">
        <v>490</v>
      </c>
      <c r="C2425" s="1" t="s">
        <v>105</v>
      </c>
      <c r="D2425" s="1" t="s">
        <v>80</v>
      </c>
      <c r="E2425" s="1">
        <v>3.9507748721818031E-5</v>
      </c>
      <c r="F2425" s="1">
        <f>VLOOKUP(B2425,nombres!A:C,3,0)</f>
        <v>100000</v>
      </c>
      <c r="G2425" s="1">
        <f t="shared" si="75"/>
        <v>3.9507748721818032</v>
      </c>
    </row>
    <row r="2426" spans="1:7">
      <c r="A2426" s="1" t="str">
        <f t="shared" si="74"/>
        <v>490Subsidiado25</v>
      </c>
      <c r="B2426" s="1">
        <v>490</v>
      </c>
      <c r="C2426" s="1" t="s">
        <v>105</v>
      </c>
      <c r="D2426" s="1" t="s">
        <v>81</v>
      </c>
      <c r="E2426" s="1">
        <v>1.3083707291496742E-7</v>
      </c>
      <c r="F2426" s="1">
        <f>VLOOKUP(B2426,nombres!A:C,3,0)</f>
        <v>100000</v>
      </c>
      <c r="G2426" s="1">
        <f t="shared" si="75"/>
        <v>1.3083707291496742E-2</v>
      </c>
    </row>
    <row r="2427" spans="1:7">
      <c r="A2427" s="1" t="str">
        <f t="shared" si="74"/>
        <v>490Subsidiado27</v>
      </c>
      <c r="B2427" s="1">
        <v>490</v>
      </c>
      <c r="C2427" s="1" t="s">
        <v>105</v>
      </c>
      <c r="D2427" s="1" t="s">
        <v>82</v>
      </c>
      <c r="E2427" s="1">
        <v>3.1147947292917719E-4</v>
      </c>
      <c r="F2427" s="1">
        <f>VLOOKUP(B2427,nombres!A:C,3,0)</f>
        <v>100000</v>
      </c>
      <c r="G2427" s="1">
        <f t="shared" si="75"/>
        <v>31.147947292917717</v>
      </c>
    </row>
    <row r="2428" spans="1:7">
      <c r="A2428" s="1" t="str">
        <f t="shared" si="74"/>
        <v>490Subsidiado41</v>
      </c>
      <c r="B2428" s="1">
        <v>490</v>
      </c>
      <c r="C2428" s="1" t="s">
        <v>105</v>
      </c>
      <c r="D2428" s="1" t="s">
        <v>83</v>
      </c>
      <c r="E2428" s="1">
        <v>8.837583839860115E-8</v>
      </c>
      <c r="F2428" s="1">
        <f>VLOOKUP(B2428,nombres!A:C,3,0)</f>
        <v>100000</v>
      </c>
      <c r="G2428" s="1">
        <f t="shared" si="75"/>
        <v>8.837583839860115E-3</v>
      </c>
    </row>
    <row r="2429" spans="1:7">
      <c r="A2429" s="1" t="str">
        <f t="shared" si="74"/>
        <v>490Subsidiado44</v>
      </c>
      <c r="B2429" s="1">
        <v>490</v>
      </c>
      <c r="C2429" s="1" t="s">
        <v>105</v>
      </c>
      <c r="D2429" s="1" t="s">
        <v>84</v>
      </c>
      <c r="E2429" s="1">
        <v>2.2457279365425484E-7</v>
      </c>
      <c r="F2429" s="1">
        <f>VLOOKUP(B2429,nombres!A:C,3,0)</f>
        <v>100000</v>
      </c>
      <c r="G2429" s="1">
        <f t="shared" si="75"/>
        <v>2.2457279365425485E-2</v>
      </c>
    </row>
    <row r="2430" spans="1:7">
      <c r="A2430" s="1" t="str">
        <f t="shared" si="74"/>
        <v>490Subsidiado47</v>
      </c>
      <c r="B2430" s="1">
        <v>490</v>
      </c>
      <c r="C2430" s="1" t="s">
        <v>105</v>
      </c>
      <c r="D2430" s="1" t="s">
        <v>85</v>
      </c>
      <c r="E2430" s="1">
        <v>1.0904438337399602E-7</v>
      </c>
      <c r="F2430" s="1">
        <f>VLOOKUP(B2430,nombres!A:C,3,0)</f>
        <v>100000</v>
      </c>
      <c r="G2430" s="1">
        <f t="shared" si="75"/>
        <v>1.0904438337399602E-2</v>
      </c>
    </row>
    <row r="2431" spans="1:7">
      <c r="A2431" s="1" t="str">
        <f t="shared" si="74"/>
        <v>490Subsidiado50</v>
      </c>
      <c r="B2431" s="1">
        <v>490</v>
      </c>
      <c r="C2431" s="1" t="s">
        <v>105</v>
      </c>
      <c r="D2431" s="1" t="s">
        <v>86</v>
      </c>
      <c r="E2431" s="1">
        <v>6.7931857879700893E-7</v>
      </c>
      <c r="F2431" s="1">
        <f>VLOOKUP(B2431,nombres!A:C,3,0)</f>
        <v>100000</v>
      </c>
      <c r="G2431" s="1">
        <f t="shared" si="75"/>
        <v>6.7931857879700894E-2</v>
      </c>
    </row>
    <row r="2432" spans="1:7">
      <c r="A2432" s="1" t="str">
        <f t="shared" si="74"/>
        <v>490Subsidiado52</v>
      </c>
      <c r="B2432" s="1">
        <v>490</v>
      </c>
      <c r="C2432" s="1" t="s">
        <v>105</v>
      </c>
      <c r="D2432" s="1" t="s">
        <v>87</v>
      </c>
      <c r="E2432" s="1">
        <v>5.6002005286349151E-6</v>
      </c>
      <c r="F2432" s="1">
        <f>VLOOKUP(B2432,nombres!A:C,3,0)</f>
        <v>100000</v>
      </c>
      <c r="G2432" s="1">
        <f t="shared" si="75"/>
        <v>0.56002005286349155</v>
      </c>
    </row>
    <row r="2433" spans="1:7">
      <c r="A2433" s="1" t="str">
        <f t="shared" si="74"/>
        <v>490Subsidiado54</v>
      </c>
      <c r="B2433" s="1">
        <v>490</v>
      </c>
      <c r="C2433" s="1" t="s">
        <v>105</v>
      </c>
      <c r="D2433" s="1" t="s">
        <v>88</v>
      </c>
      <c r="E2433" s="1">
        <v>5.9605700927372167E-7</v>
      </c>
      <c r="F2433" s="1">
        <f>VLOOKUP(B2433,nombres!A:C,3,0)</f>
        <v>100000</v>
      </c>
      <c r="G2433" s="1">
        <f t="shared" si="75"/>
        <v>5.960570092737217E-2</v>
      </c>
    </row>
    <row r="2434" spans="1:7">
      <c r="A2434" s="1" t="str">
        <f t="shared" si="74"/>
        <v>490Subsidiado63</v>
      </c>
      <c r="B2434" s="1">
        <v>490</v>
      </c>
      <c r="C2434" s="1" t="s">
        <v>105</v>
      </c>
      <c r="D2434" s="1" t="s">
        <v>89</v>
      </c>
      <c r="E2434" s="1">
        <v>3.6418252865312374E-7</v>
      </c>
      <c r="F2434" s="1">
        <f>VLOOKUP(B2434,nombres!A:C,3,0)</f>
        <v>100000</v>
      </c>
      <c r="G2434" s="1">
        <f t="shared" si="75"/>
        <v>3.6418252865312375E-2</v>
      </c>
    </row>
    <row r="2435" spans="1:7">
      <c r="A2435" s="1" t="str">
        <f t="shared" ref="A2435:A2498" si="76">CONCATENATE(B2435,C2435,D2435)</f>
        <v>490Subsidiado66</v>
      </c>
      <c r="B2435" s="1">
        <v>490</v>
      </c>
      <c r="C2435" s="1" t="s">
        <v>105</v>
      </c>
      <c r="D2435" s="1" t="s">
        <v>90</v>
      </c>
      <c r="E2435" s="1">
        <v>2.6296123703922699E-5</v>
      </c>
      <c r="F2435" s="1">
        <f>VLOOKUP(B2435,nombres!A:C,3,0)</f>
        <v>100000</v>
      </c>
      <c r="G2435" s="1">
        <f t="shared" ref="G2435:G2498" si="77">E2435*F2435</f>
        <v>2.62961237039227</v>
      </c>
    </row>
    <row r="2436" spans="1:7">
      <c r="A2436" s="1" t="str">
        <f t="shared" si="76"/>
        <v>490Subsidiado68</v>
      </c>
      <c r="B2436" s="1">
        <v>490</v>
      </c>
      <c r="C2436" s="1" t="s">
        <v>105</v>
      </c>
      <c r="D2436" s="1" t="s">
        <v>91</v>
      </c>
      <c r="E2436" s="1">
        <v>1.2473035977029699E-7</v>
      </c>
      <c r="F2436" s="1">
        <f>VLOOKUP(B2436,nombres!A:C,3,0)</f>
        <v>100000</v>
      </c>
      <c r="G2436" s="1">
        <f t="shared" si="77"/>
        <v>1.2473035977029699E-2</v>
      </c>
    </row>
    <row r="2437" spans="1:7">
      <c r="A2437" s="1" t="str">
        <f t="shared" si="76"/>
        <v>490Subsidiado70</v>
      </c>
      <c r="B2437" s="1">
        <v>490</v>
      </c>
      <c r="C2437" s="1" t="s">
        <v>105</v>
      </c>
      <c r="D2437" s="1" t="s">
        <v>92</v>
      </c>
      <c r="E2437" s="1">
        <v>5.4931904626455362E-7</v>
      </c>
      <c r="F2437" s="1">
        <f>VLOOKUP(B2437,nombres!A:C,3,0)</f>
        <v>100000</v>
      </c>
      <c r="G2437" s="1">
        <f t="shared" si="77"/>
        <v>5.4931904626455363E-2</v>
      </c>
    </row>
    <row r="2438" spans="1:7">
      <c r="A2438" s="1" t="str">
        <f t="shared" si="76"/>
        <v>490Subsidiado73</v>
      </c>
      <c r="B2438" s="1">
        <v>490</v>
      </c>
      <c r="C2438" s="1" t="s">
        <v>105</v>
      </c>
      <c r="D2438" s="1" t="s">
        <v>93</v>
      </c>
      <c r="E2438" s="1">
        <v>5.0204390217119726E-8</v>
      </c>
      <c r="F2438" s="1">
        <f>VLOOKUP(B2438,nombres!A:C,3,0)</f>
        <v>100000</v>
      </c>
      <c r="G2438" s="1">
        <f t="shared" si="77"/>
        <v>5.0204390217119723E-3</v>
      </c>
    </row>
    <row r="2439" spans="1:7">
      <c r="A2439" s="1" t="str">
        <f t="shared" si="76"/>
        <v>490Subsidiado76</v>
      </c>
      <c r="B2439" s="1">
        <v>490</v>
      </c>
      <c r="C2439" s="1" t="s">
        <v>105</v>
      </c>
      <c r="D2439" s="1" t="s">
        <v>94</v>
      </c>
      <c r="E2439" s="1">
        <v>3.3466452675366458E-5</v>
      </c>
      <c r="F2439" s="1">
        <f>VLOOKUP(B2439,nombres!A:C,3,0)</f>
        <v>100000</v>
      </c>
      <c r="G2439" s="1">
        <f t="shared" si="77"/>
        <v>3.3466452675366458</v>
      </c>
    </row>
    <row r="2440" spans="1:7">
      <c r="A2440" s="1" t="str">
        <f t="shared" si="76"/>
        <v>490Subsidiado80</v>
      </c>
      <c r="B2440" s="1">
        <v>490</v>
      </c>
      <c r="C2440" s="1" t="s">
        <v>105</v>
      </c>
      <c r="D2440" s="1" t="s">
        <v>95</v>
      </c>
      <c r="E2440" s="1">
        <v>0</v>
      </c>
      <c r="F2440" s="1">
        <f>VLOOKUP(B2440,nombres!A:C,3,0)</f>
        <v>100000</v>
      </c>
      <c r="G2440" s="1">
        <f t="shared" si="77"/>
        <v>0</v>
      </c>
    </row>
    <row r="2441" spans="1:7">
      <c r="A2441" s="1" t="str">
        <f t="shared" si="76"/>
        <v>490Subsidiado81</v>
      </c>
      <c r="B2441" s="1">
        <v>490</v>
      </c>
      <c r="C2441" s="1" t="s">
        <v>105</v>
      </c>
      <c r="D2441" s="1" t="s">
        <v>96</v>
      </c>
      <c r="E2441" s="1">
        <v>2.9639532422691797E-7</v>
      </c>
      <c r="F2441" s="1">
        <f>VLOOKUP(B2441,nombres!A:C,3,0)</f>
        <v>100000</v>
      </c>
      <c r="G2441" s="1">
        <f t="shared" si="77"/>
        <v>2.9639532422691798E-2</v>
      </c>
    </row>
    <row r="2442" spans="1:7">
      <c r="A2442" s="1" t="str">
        <f t="shared" si="76"/>
        <v>490Subsidiado85</v>
      </c>
      <c r="B2442" s="1">
        <v>490</v>
      </c>
      <c r="C2442" s="1" t="s">
        <v>105</v>
      </c>
      <c r="D2442" s="1" t="s">
        <v>97</v>
      </c>
      <c r="E2442" s="1">
        <v>8.1243990328033665E-8</v>
      </c>
      <c r="F2442" s="1">
        <f>VLOOKUP(B2442,nombres!A:C,3,0)</f>
        <v>100000</v>
      </c>
      <c r="G2442" s="1">
        <f t="shared" si="77"/>
        <v>8.1243990328033668E-3</v>
      </c>
    </row>
    <row r="2443" spans="1:7">
      <c r="A2443" s="1" t="str">
        <f t="shared" si="76"/>
        <v>490Subsidiado86</v>
      </c>
      <c r="B2443" s="1">
        <v>490</v>
      </c>
      <c r="C2443" s="1" t="s">
        <v>105</v>
      </c>
      <c r="D2443" s="1" t="s">
        <v>98</v>
      </c>
      <c r="E2443" s="1">
        <v>7.5108724013623485E-7</v>
      </c>
      <c r="F2443" s="1">
        <f>VLOOKUP(B2443,nombres!A:C,3,0)</f>
        <v>100000</v>
      </c>
      <c r="G2443" s="1">
        <f t="shared" si="77"/>
        <v>7.5108724013623479E-2</v>
      </c>
    </row>
    <row r="2444" spans="1:7">
      <c r="A2444" s="1" t="str">
        <f t="shared" si="76"/>
        <v>490Subsidiado88</v>
      </c>
      <c r="B2444" s="1">
        <v>490</v>
      </c>
      <c r="C2444" s="1" t="s">
        <v>105</v>
      </c>
      <c r="D2444" s="1" t="s">
        <v>99</v>
      </c>
      <c r="E2444" s="1">
        <v>0</v>
      </c>
      <c r="F2444" s="1">
        <f>VLOOKUP(B2444,nombres!A:C,3,0)</f>
        <v>100000</v>
      </c>
      <c r="G2444" s="1">
        <f t="shared" si="77"/>
        <v>0</v>
      </c>
    </row>
    <row r="2445" spans="1:7">
      <c r="A2445" s="1" t="str">
        <f t="shared" si="76"/>
        <v>490Subsidiado91</v>
      </c>
      <c r="B2445" s="1">
        <v>490</v>
      </c>
      <c r="C2445" s="1" t="s">
        <v>105</v>
      </c>
      <c r="D2445" s="1" t="s">
        <v>100</v>
      </c>
      <c r="E2445" s="1">
        <v>1.338699470089671E-4</v>
      </c>
      <c r="F2445" s="1">
        <f>VLOOKUP(B2445,nombres!A:C,3,0)</f>
        <v>100000</v>
      </c>
      <c r="G2445" s="1">
        <f t="shared" si="77"/>
        <v>13.386994700896709</v>
      </c>
    </row>
    <row r="2446" spans="1:7">
      <c r="A2446" s="1" t="str">
        <f t="shared" si="76"/>
        <v>490Subsidiado94</v>
      </c>
      <c r="B2446" s="1">
        <v>490</v>
      </c>
      <c r="C2446" s="1" t="s">
        <v>105</v>
      </c>
      <c r="D2446" s="1" t="s">
        <v>101</v>
      </c>
      <c r="E2446" s="1">
        <v>3.9156811227680201E-5</v>
      </c>
      <c r="F2446" s="1">
        <f>VLOOKUP(B2446,nombres!A:C,3,0)</f>
        <v>100000</v>
      </c>
      <c r="G2446" s="1">
        <f t="shared" si="77"/>
        <v>3.9156811227680199</v>
      </c>
    </row>
    <row r="2447" spans="1:7">
      <c r="A2447" s="1" t="str">
        <f t="shared" si="76"/>
        <v>490Subsidiado95</v>
      </c>
      <c r="B2447" s="1">
        <v>490</v>
      </c>
      <c r="C2447" s="1" t="s">
        <v>105</v>
      </c>
      <c r="D2447" s="1" t="s">
        <v>102</v>
      </c>
      <c r="E2447" s="1">
        <v>1.0067796560027659E-5</v>
      </c>
      <c r="F2447" s="1">
        <f>VLOOKUP(B2447,nombres!A:C,3,0)</f>
        <v>100000</v>
      </c>
      <c r="G2447" s="1">
        <f t="shared" si="77"/>
        <v>1.006779656002766</v>
      </c>
    </row>
    <row r="2448" spans="1:7">
      <c r="A2448" s="1" t="str">
        <f t="shared" si="76"/>
        <v>490Subsidiado97</v>
      </c>
      <c r="B2448" s="1">
        <v>490</v>
      </c>
      <c r="C2448" s="1" t="s">
        <v>105</v>
      </c>
      <c r="D2448" s="1" t="s">
        <v>103</v>
      </c>
      <c r="E2448" s="1">
        <v>2.4441568352685027E-6</v>
      </c>
      <c r="F2448" s="1">
        <f>VLOOKUP(B2448,nombres!A:C,3,0)</f>
        <v>100000</v>
      </c>
      <c r="G2448" s="1">
        <f t="shared" si="77"/>
        <v>0.24441568352685028</v>
      </c>
    </row>
    <row r="2449" spans="1:7">
      <c r="A2449" s="1" t="str">
        <f t="shared" si="76"/>
        <v>490Subsidiado99</v>
      </c>
      <c r="B2449" s="1">
        <v>490</v>
      </c>
      <c r="C2449" s="1" t="s">
        <v>105</v>
      </c>
      <c r="D2449" s="1" t="s">
        <v>104</v>
      </c>
      <c r="E2449" s="1">
        <v>1.0003019754627864E-5</v>
      </c>
      <c r="F2449" s="1">
        <f>VLOOKUP(B2449,nombres!A:C,3,0)</f>
        <v>100000</v>
      </c>
      <c r="G2449" s="1">
        <f t="shared" si="77"/>
        <v>1.0003019754627864</v>
      </c>
    </row>
    <row r="2450" spans="1:7">
      <c r="A2450" s="1" t="str">
        <f t="shared" si="76"/>
        <v>495Contributivo00</v>
      </c>
      <c r="B2450" s="1">
        <v>495</v>
      </c>
      <c r="C2450" s="1" t="s">
        <v>68</v>
      </c>
      <c r="D2450" s="1" t="s">
        <v>69</v>
      </c>
      <c r="E2450" s="1">
        <v>0</v>
      </c>
      <c r="F2450" s="1">
        <f>VLOOKUP(B2450,nombres!A:C,3,0)</f>
        <v>100000</v>
      </c>
      <c r="G2450" s="1">
        <f t="shared" si="77"/>
        <v>0</v>
      </c>
    </row>
    <row r="2451" spans="1:7">
      <c r="A2451" s="1" t="str">
        <f t="shared" si="76"/>
        <v>495Contributivo01</v>
      </c>
      <c r="B2451" s="1">
        <v>495</v>
      </c>
      <c r="C2451" s="1" t="s">
        <v>68</v>
      </c>
      <c r="D2451" s="1" t="s">
        <v>70</v>
      </c>
      <c r="E2451" s="1">
        <v>4.5704761201145309E-8</v>
      </c>
      <c r="F2451" s="1">
        <f>VLOOKUP(B2451,nombres!A:C,3,0)</f>
        <v>100000</v>
      </c>
      <c r="G2451" s="1">
        <f t="shared" si="77"/>
        <v>4.5704761201145307E-3</v>
      </c>
    </row>
    <row r="2452" spans="1:7">
      <c r="A2452" s="1" t="str">
        <f t="shared" si="76"/>
        <v>495Contributivo05</v>
      </c>
      <c r="B2452" s="1">
        <v>495</v>
      </c>
      <c r="C2452" s="1" t="s">
        <v>68</v>
      </c>
      <c r="D2452" s="1" t="s">
        <v>71</v>
      </c>
      <c r="E2452" s="1">
        <v>5.0120187487282148E-7</v>
      </c>
      <c r="F2452" s="1">
        <f>VLOOKUP(B2452,nombres!A:C,3,0)</f>
        <v>100000</v>
      </c>
      <c r="G2452" s="1">
        <f t="shared" si="77"/>
        <v>5.0120187487282149E-2</v>
      </c>
    </row>
    <row r="2453" spans="1:7">
      <c r="A2453" s="1" t="str">
        <f t="shared" si="76"/>
        <v>495Contributivo08</v>
      </c>
      <c r="B2453" s="1">
        <v>495</v>
      </c>
      <c r="C2453" s="1" t="s">
        <v>68</v>
      </c>
      <c r="D2453" s="1" t="s">
        <v>72</v>
      </c>
      <c r="E2453" s="1">
        <v>0</v>
      </c>
      <c r="F2453" s="1">
        <f>VLOOKUP(B2453,nombres!A:C,3,0)</f>
        <v>100000</v>
      </c>
      <c r="G2453" s="1">
        <f t="shared" si="77"/>
        <v>0</v>
      </c>
    </row>
    <row r="2454" spans="1:7">
      <c r="A2454" s="1" t="str">
        <f t="shared" si="76"/>
        <v>495Contributivo11</v>
      </c>
      <c r="B2454" s="1">
        <v>495</v>
      </c>
      <c r="C2454" s="1" t="s">
        <v>68</v>
      </c>
      <c r="D2454" s="1" t="s">
        <v>73</v>
      </c>
      <c r="E2454" s="1">
        <v>0</v>
      </c>
      <c r="F2454" s="1">
        <f>VLOOKUP(B2454,nombres!A:C,3,0)</f>
        <v>100000</v>
      </c>
      <c r="G2454" s="1">
        <f t="shared" si="77"/>
        <v>0</v>
      </c>
    </row>
    <row r="2455" spans="1:7">
      <c r="A2455" s="1" t="str">
        <f t="shared" si="76"/>
        <v>495Contributivo13</v>
      </c>
      <c r="B2455" s="1">
        <v>495</v>
      </c>
      <c r="C2455" s="1" t="s">
        <v>68</v>
      </c>
      <c r="D2455" s="1" t="s">
        <v>74</v>
      </c>
      <c r="E2455" s="1">
        <v>0</v>
      </c>
      <c r="F2455" s="1">
        <f>VLOOKUP(B2455,nombres!A:C,3,0)</f>
        <v>100000</v>
      </c>
      <c r="G2455" s="1">
        <f t="shared" si="77"/>
        <v>0</v>
      </c>
    </row>
    <row r="2456" spans="1:7">
      <c r="A2456" s="1" t="str">
        <f t="shared" si="76"/>
        <v>495Contributivo15</v>
      </c>
      <c r="B2456" s="1">
        <v>495</v>
      </c>
      <c r="C2456" s="1" t="s">
        <v>68</v>
      </c>
      <c r="D2456" s="1" t="s">
        <v>75</v>
      </c>
      <c r="E2456" s="1">
        <v>9.1642335772547324E-8</v>
      </c>
      <c r="F2456" s="1">
        <f>VLOOKUP(B2456,nombres!A:C,3,0)</f>
        <v>100000</v>
      </c>
      <c r="G2456" s="1">
        <f t="shared" si="77"/>
        <v>9.1642335772547327E-3</v>
      </c>
    </row>
    <row r="2457" spans="1:7">
      <c r="A2457" s="1" t="str">
        <f t="shared" si="76"/>
        <v>495Contributivo17</v>
      </c>
      <c r="B2457" s="1">
        <v>495</v>
      </c>
      <c r="C2457" s="1" t="s">
        <v>68</v>
      </c>
      <c r="D2457" s="1" t="s">
        <v>76</v>
      </c>
      <c r="E2457" s="1">
        <v>4.8303664953707508E-8</v>
      </c>
      <c r="F2457" s="1">
        <f>VLOOKUP(B2457,nombres!A:C,3,0)</f>
        <v>100000</v>
      </c>
      <c r="G2457" s="1">
        <f t="shared" si="77"/>
        <v>4.8303664953707505E-3</v>
      </c>
    </row>
    <row r="2458" spans="1:7">
      <c r="A2458" s="1" t="str">
        <f t="shared" si="76"/>
        <v>495Contributivo18</v>
      </c>
      <c r="B2458" s="1">
        <v>495</v>
      </c>
      <c r="C2458" s="1" t="s">
        <v>68</v>
      </c>
      <c r="D2458" s="1" t="s">
        <v>77</v>
      </c>
      <c r="E2458" s="1">
        <v>0</v>
      </c>
      <c r="F2458" s="1">
        <f>VLOOKUP(B2458,nombres!A:C,3,0)</f>
        <v>100000</v>
      </c>
      <c r="G2458" s="1">
        <f t="shared" si="77"/>
        <v>0</v>
      </c>
    </row>
    <row r="2459" spans="1:7">
      <c r="A2459" s="1" t="str">
        <f t="shared" si="76"/>
        <v>495Contributivo19</v>
      </c>
      <c r="B2459" s="1">
        <v>495</v>
      </c>
      <c r="C2459" s="1" t="s">
        <v>68</v>
      </c>
      <c r="D2459" s="1" t="s">
        <v>78</v>
      </c>
      <c r="E2459" s="1">
        <v>1.2865582545407039E-7</v>
      </c>
      <c r="F2459" s="1">
        <f>VLOOKUP(B2459,nombres!A:C,3,0)</f>
        <v>100000</v>
      </c>
      <c r="G2459" s="1">
        <f t="shared" si="77"/>
        <v>1.2865582545407039E-2</v>
      </c>
    </row>
    <row r="2460" spans="1:7">
      <c r="A2460" s="1" t="str">
        <f t="shared" si="76"/>
        <v>495Contributivo20</v>
      </c>
      <c r="B2460" s="1">
        <v>495</v>
      </c>
      <c r="C2460" s="1" t="s">
        <v>68</v>
      </c>
      <c r="D2460" s="1" t="s">
        <v>79</v>
      </c>
      <c r="E2460" s="1">
        <v>0</v>
      </c>
      <c r="F2460" s="1">
        <f>VLOOKUP(B2460,nombres!A:C,3,0)</f>
        <v>100000</v>
      </c>
      <c r="G2460" s="1">
        <f t="shared" si="77"/>
        <v>0</v>
      </c>
    </row>
    <row r="2461" spans="1:7">
      <c r="A2461" s="1" t="str">
        <f t="shared" si="76"/>
        <v>495Contributivo23</v>
      </c>
      <c r="B2461" s="1">
        <v>495</v>
      </c>
      <c r="C2461" s="1" t="s">
        <v>68</v>
      </c>
      <c r="D2461" s="1" t="s">
        <v>80</v>
      </c>
      <c r="E2461" s="1">
        <v>3.5468126648955203E-8</v>
      </c>
      <c r="F2461" s="1">
        <f>VLOOKUP(B2461,nombres!A:C,3,0)</f>
        <v>100000</v>
      </c>
      <c r="G2461" s="1">
        <f t="shared" si="77"/>
        <v>3.5468126648955205E-3</v>
      </c>
    </row>
    <row r="2462" spans="1:7">
      <c r="A2462" s="1" t="str">
        <f t="shared" si="76"/>
        <v>495Contributivo25</v>
      </c>
      <c r="B2462" s="1">
        <v>495</v>
      </c>
      <c r="C2462" s="1" t="s">
        <v>68</v>
      </c>
      <c r="D2462" s="1" t="s">
        <v>81</v>
      </c>
      <c r="E2462" s="1">
        <v>4.3698966230333354E-8</v>
      </c>
      <c r="F2462" s="1">
        <f>VLOOKUP(B2462,nombres!A:C,3,0)</f>
        <v>100000</v>
      </c>
      <c r="G2462" s="1">
        <f t="shared" si="77"/>
        <v>4.3698966230333357E-3</v>
      </c>
    </row>
    <row r="2463" spans="1:7">
      <c r="A2463" s="1" t="str">
        <f t="shared" si="76"/>
        <v>495Contributivo27</v>
      </c>
      <c r="B2463" s="1">
        <v>495</v>
      </c>
      <c r="C2463" s="1" t="s">
        <v>68</v>
      </c>
      <c r="D2463" s="1" t="s">
        <v>82</v>
      </c>
      <c r="E2463" s="1">
        <v>2.5710682389825709E-6</v>
      </c>
      <c r="F2463" s="1">
        <f>VLOOKUP(B2463,nombres!A:C,3,0)</f>
        <v>100000</v>
      </c>
      <c r="G2463" s="1">
        <f t="shared" si="77"/>
        <v>0.25710682389825712</v>
      </c>
    </row>
    <row r="2464" spans="1:7">
      <c r="A2464" s="1" t="str">
        <f t="shared" si="76"/>
        <v>495Contributivo41</v>
      </c>
      <c r="B2464" s="1">
        <v>495</v>
      </c>
      <c r="C2464" s="1" t="s">
        <v>68</v>
      </c>
      <c r="D2464" s="1" t="s">
        <v>83</v>
      </c>
      <c r="E2464" s="1">
        <v>0</v>
      </c>
      <c r="F2464" s="1">
        <f>VLOOKUP(B2464,nombres!A:C,3,0)</f>
        <v>100000</v>
      </c>
      <c r="G2464" s="1">
        <f t="shared" si="77"/>
        <v>0</v>
      </c>
    </row>
    <row r="2465" spans="1:7">
      <c r="A2465" s="1" t="str">
        <f t="shared" si="76"/>
        <v>495Contributivo44</v>
      </c>
      <c r="B2465" s="1">
        <v>495</v>
      </c>
      <c r="C2465" s="1" t="s">
        <v>68</v>
      </c>
      <c r="D2465" s="1" t="s">
        <v>84</v>
      </c>
      <c r="E2465" s="1">
        <v>0</v>
      </c>
      <c r="F2465" s="1">
        <f>VLOOKUP(B2465,nombres!A:C,3,0)</f>
        <v>100000</v>
      </c>
      <c r="G2465" s="1">
        <f t="shared" si="77"/>
        <v>0</v>
      </c>
    </row>
    <row r="2466" spans="1:7">
      <c r="A2466" s="1" t="str">
        <f t="shared" si="76"/>
        <v>495Contributivo47</v>
      </c>
      <c r="B2466" s="1">
        <v>495</v>
      </c>
      <c r="C2466" s="1" t="s">
        <v>68</v>
      </c>
      <c r="D2466" s="1" t="s">
        <v>85</v>
      </c>
      <c r="E2466" s="1">
        <v>0</v>
      </c>
      <c r="F2466" s="1">
        <f>VLOOKUP(B2466,nombres!A:C,3,0)</f>
        <v>100000</v>
      </c>
      <c r="G2466" s="1">
        <f t="shared" si="77"/>
        <v>0</v>
      </c>
    </row>
    <row r="2467" spans="1:7">
      <c r="A2467" s="1" t="str">
        <f t="shared" si="76"/>
        <v>495Contributivo50</v>
      </c>
      <c r="B2467" s="1">
        <v>495</v>
      </c>
      <c r="C2467" s="1" t="s">
        <v>68</v>
      </c>
      <c r="D2467" s="1" t="s">
        <v>86</v>
      </c>
      <c r="E2467" s="1">
        <v>5.2309794474005782E-8</v>
      </c>
      <c r="F2467" s="1">
        <f>VLOOKUP(B2467,nombres!A:C,3,0)</f>
        <v>100000</v>
      </c>
      <c r="G2467" s="1">
        <f t="shared" si="77"/>
        <v>5.2309794474005786E-3</v>
      </c>
    </row>
    <row r="2468" spans="1:7">
      <c r="A2468" s="1" t="str">
        <f t="shared" si="76"/>
        <v>495Contributivo52</v>
      </c>
      <c r="B2468" s="1">
        <v>495</v>
      </c>
      <c r="C2468" s="1" t="s">
        <v>68</v>
      </c>
      <c r="D2468" s="1" t="s">
        <v>87</v>
      </c>
      <c r="E2468" s="1">
        <v>6.4179024514979081E-7</v>
      </c>
      <c r="F2468" s="1">
        <f>VLOOKUP(B2468,nombres!A:C,3,0)</f>
        <v>100000</v>
      </c>
      <c r="G2468" s="1">
        <f t="shared" si="77"/>
        <v>6.4179024514979074E-2</v>
      </c>
    </row>
    <row r="2469" spans="1:7">
      <c r="A2469" s="1" t="str">
        <f t="shared" si="76"/>
        <v>495Contributivo54</v>
      </c>
      <c r="B2469" s="1">
        <v>495</v>
      </c>
      <c r="C2469" s="1" t="s">
        <v>68</v>
      </c>
      <c r="D2469" s="1" t="s">
        <v>88</v>
      </c>
      <c r="E2469" s="1">
        <v>0</v>
      </c>
      <c r="F2469" s="1">
        <f>VLOOKUP(B2469,nombres!A:C,3,0)</f>
        <v>100000</v>
      </c>
      <c r="G2469" s="1">
        <f t="shared" si="77"/>
        <v>0</v>
      </c>
    </row>
    <row r="2470" spans="1:7">
      <c r="A2470" s="1" t="str">
        <f t="shared" si="76"/>
        <v>495Contributivo63</v>
      </c>
      <c r="B2470" s="1">
        <v>495</v>
      </c>
      <c r="C2470" s="1" t="s">
        <v>68</v>
      </c>
      <c r="D2470" s="1" t="s">
        <v>89</v>
      </c>
      <c r="E2470" s="1">
        <v>0</v>
      </c>
      <c r="F2470" s="1">
        <f>VLOOKUP(B2470,nombres!A:C,3,0)</f>
        <v>100000</v>
      </c>
      <c r="G2470" s="1">
        <f t="shared" si="77"/>
        <v>0</v>
      </c>
    </row>
    <row r="2471" spans="1:7">
      <c r="A2471" s="1" t="str">
        <f t="shared" si="76"/>
        <v>495Contributivo66</v>
      </c>
      <c r="B2471" s="1">
        <v>495</v>
      </c>
      <c r="C2471" s="1" t="s">
        <v>68</v>
      </c>
      <c r="D2471" s="1" t="s">
        <v>90</v>
      </c>
      <c r="E2471" s="1">
        <v>4.5704761201145309E-8</v>
      </c>
      <c r="F2471" s="1">
        <f>VLOOKUP(B2471,nombres!A:C,3,0)</f>
        <v>100000</v>
      </c>
      <c r="G2471" s="1">
        <f t="shared" si="77"/>
        <v>4.5704761201145307E-3</v>
      </c>
    </row>
    <row r="2472" spans="1:7">
      <c r="A2472" s="1" t="str">
        <f t="shared" si="76"/>
        <v>495Contributivo68</v>
      </c>
      <c r="B2472" s="1">
        <v>495</v>
      </c>
      <c r="C2472" s="1" t="s">
        <v>68</v>
      </c>
      <c r="D2472" s="1" t="s">
        <v>91</v>
      </c>
      <c r="E2472" s="1">
        <v>0</v>
      </c>
      <c r="F2472" s="1">
        <f>VLOOKUP(B2472,nombres!A:C,3,0)</f>
        <v>100000</v>
      </c>
      <c r="G2472" s="1">
        <f t="shared" si="77"/>
        <v>0</v>
      </c>
    </row>
    <row r="2473" spans="1:7">
      <c r="A2473" s="1" t="str">
        <f t="shared" si="76"/>
        <v>495Contributivo70</v>
      </c>
      <c r="B2473" s="1">
        <v>495</v>
      </c>
      <c r="C2473" s="1" t="s">
        <v>68</v>
      </c>
      <c r="D2473" s="1" t="s">
        <v>92</v>
      </c>
      <c r="E2473" s="1">
        <v>0</v>
      </c>
      <c r="F2473" s="1">
        <f>VLOOKUP(B2473,nombres!A:C,3,0)</f>
        <v>100000</v>
      </c>
      <c r="G2473" s="1">
        <f t="shared" si="77"/>
        <v>0</v>
      </c>
    </row>
    <row r="2474" spans="1:7">
      <c r="A2474" s="1" t="str">
        <f t="shared" si="76"/>
        <v>495Contributivo73</v>
      </c>
      <c r="B2474" s="1">
        <v>495</v>
      </c>
      <c r="C2474" s="1" t="s">
        <v>68</v>
      </c>
      <c r="D2474" s="1" t="s">
        <v>93</v>
      </c>
      <c r="E2474" s="1">
        <v>3.5755198037355319E-8</v>
      </c>
      <c r="F2474" s="1">
        <f>VLOOKUP(B2474,nombres!A:C,3,0)</f>
        <v>100000</v>
      </c>
      <c r="G2474" s="1">
        <f t="shared" si="77"/>
        <v>3.5755198037355318E-3</v>
      </c>
    </row>
    <row r="2475" spans="1:7">
      <c r="A2475" s="1" t="str">
        <f t="shared" si="76"/>
        <v>495Contributivo76</v>
      </c>
      <c r="B2475" s="1">
        <v>495</v>
      </c>
      <c r="C2475" s="1" t="s">
        <v>68</v>
      </c>
      <c r="D2475" s="1" t="s">
        <v>94</v>
      </c>
      <c r="E2475" s="1">
        <v>2.0093085369759548E-6</v>
      </c>
      <c r="F2475" s="1">
        <f>VLOOKUP(B2475,nombres!A:C,3,0)</f>
        <v>100000</v>
      </c>
      <c r="G2475" s="1">
        <f t="shared" si="77"/>
        <v>0.20093085369759547</v>
      </c>
    </row>
    <row r="2476" spans="1:7">
      <c r="A2476" s="1" t="str">
        <f t="shared" si="76"/>
        <v>495Contributivo80</v>
      </c>
      <c r="B2476" s="1">
        <v>495</v>
      </c>
      <c r="C2476" s="1" t="s">
        <v>68</v>
      </c>
      <c r="D2476" s="1" t="s">
        <v>95</v>
      </c>
      <c r="E2476" s="1">
        <v>0</v>
      </c>
      <c r="F2476" s="1">
        <f>VLOOKUP(B2476,nombres!A:C,3,0)</f>
        <v>100000</v>
      </c>
      <c r="G2476" s="1">
        <f t="shared" si="77"/>
        <v>0</v>
      </c>
    </row>
    <row r="2477" spans="1:7">
      <c r="A2477" s="1" t="str">
        <f t="shared" si="76"/>
        <v>495Contributivo81</v>
      </c>
      <c r="B2477" s="1">
        <v>495</v>
      </c>
      <c r="C2477" s="1" t="s">
        <v>68</v>
      </c>
      <c r="D2477" s="1" t="s">
        <v>96</v>
      </c>
      <c r="E2477" s="1">
        <v>0</v>
      </c>
      <c r="F2477" s="1">
        <f>VLOOKUP(B2477,nombres!A:C,3,0)</f>
        <v>100000</v>
      </c>
      <c r="G2477" s="1">
        <f t="shared" si="77"/>
        <v>0</v>
      </c>
    </row>
    <row r="2478" spans="1:7">
      <c r="A2478" s="1" t="str">
        <f t="shared" si="76"/>
        <v>495Contributivo85</v>
      </c>
      <c r="B2478" s="1">
        <v>495</v>
      </c>
      <c r="C2478" s="1" t="s">
        <v>68</v>
      </c>
      <c r="D2478" s="1" t="s">
        <v>97</v>
      </c>
      <c r="E2478" s="1">
        <v>0</v>
      </c>
      <c r="F2478" s="1">
        <f>VLOOKUP(B2478,nombres!A:C,3,0)</f>
        <v>100000</v>
      </c>
      <c r="G2478" s="1">
        <f t="shared" si="77"/>
        <v>0</v>
      </c>
    </row>
    <row r="2479" spans="1:7">
      <c r="A2479" s="1" t="str">
        <f t="shared" si="76"/>
        <v>495Contributivo86</v>
      </c>
      <c r="B2479" s="1">
        <v>495</v>
      </c>
      <c r="C2479" s="1" t="s">
        <v>68</v>
      </c>
      <c r="D2479" s="1" t="s">
        <v>98</v>
      </c>
      <c r="E2479" s="1">
        <v>0</v>
      </c>
      <c r="F2479" s="1">
        <f>VLOOKUP(B2479,nombres!A:C,3,0)</f>
        <v>100000</v>
      </c>
      <c r="G2479" s="1">
        <f t="shared" si="77"/>
        <v>0</v>
      </c>
    </row>
    <row r="2480" spans="1:7">
      <c r="A2480" s="1" t="str">
        <f t="shared" si="76"/>
        <v>495Contributivo88</v>
      </c>
      <c r="B2480" s="1">
        <v>495</v>
      </c>
      <c r="C2480" s="1" t="s">
        <v>68</v>
      </c>
      <c r="D2480" s="1" t="s">
        <v>99</v>
      </c>
      <c r="E2480" s="1">
        <v>0</v>
      </c>
      <c r="F2480" s="1">
        <f>VLOOKUP(B2480,nombres!A:C,3,0)</f>
        <v>100000</v>
      </c>
      <c r="G2480" s="1">
        <f t="shared" si="77"/>
        <v>0</v>
      </c>
    </row>
    <row r="2481" spans="1:7">
      <c r="A2481" s="1" t="str">
        <f t="shared" si="76"/>
        <v>495Contributivo91</v>
      </c>
      <c r="B2481" s="1">
        <v>495</v>
      </c>
      <c r="C2481" s="1" t="s">
        <v>68</v>
      </c>
      <c r="D2481" s="1" t="s">
        <v>100</v>
      </c>
      <c r="E2481" s="1">
        <v>2.6497350697825903E-7</v>
      </c>
      <c r="F2481" s="1">
        <f>VLOOKUP(B2481,nombres!A:C,3,0)</f>
        <v>100000</v>
      </c>
      <c r="G2481" s="1">
        <f t="shared" si="77"/>
        <v>2.6497350697825904E-2</v>
      </c>
    </row>
    <row r="2482" spans="1:7">
      <c r="A2482" s="1" t="str">
        <f t="shared" si="76"/>
        <v>495Contributivo94</v>
      </c>
      <c r="B2482" s="1">
        <v>495</v>
      </c>
      <c r="C2482" s="1" t="s">
        <v>68</v>
      </c>
      <c r="D2482" s="1" t="s">
        <v>101</v>
      </c>
      <c r="E2482" s="1">
        <v>3.5468126648955203E-8</v>
      </c>
      <c r="F2482" s="1">
        <f>VLOOKUP(B2482,nombres!A:C,3,0)</f>
        <v>100000</v>
      </c>
      <c r="G2482" s="1">
        <f t="shared" si="77"/>
        <v>3.5468126648955205E-3</v>
      </c>
    </row>
    <row r="2483" spans="1:7">
      <c r="A2483" s="1" t="str">
        <f t="shared" si="76"/>
        <v>495Contributivo95</v>
      </c>
      <c r="B2483" s="1">
        <v>495</v>
      </c>
      <c r="C2483" s="1" t="s">
        <v>68</v>
      </c>
      <c r="D2483" s="1" t="s">
        <v>102</v>
      </c>
      <c r="E2483" s="1">
        <v>0</v>
      </c>
      <c r="F2483" s="1">
        <f>VLOOKUP(B2483,nombres!A:C,3,0)</f>
        <v>100000</v>
      </c>
      <c r="G2483" s="1">
        <f t="shared" si="77"/>
        <v>0</v>
      </c>
    </row>
    <row r="2484" spans="1:7">
      <c r="A2484" s="1" t="str">
        <f t="shared" si="76"/>
        <v>495Contributivo97</v>
      </c>
      <c r="B2484" s="1">
        <v>495</v>
      </c>
      <c r="C2484" s="1" t="s">
        <v>68</v>
      </c>
      <c r="D2484" s="1" t="s">
        <v>103</v>
      </c>
      <c r="E2484" s="1">
        <v>0</v>
      </c>
      <c r="F2484" s="1">
        <f>VLOOKUP(B2484,nombres!A:C,3,0)</f>
        <v>100000</v>
      </c>
      <c r="G2484" s="1">
        <f t="shared" si="77"/>
        <v>0</v>
      </c>
    </row>
    <row r="2485" spans="1:7">
      <c r="A2485" s="1" t="str">
        <f t="shared" si="76"/>
        <v>495Contributivo99</v>
      </c>
      <c r="B2485" s="1">
        <v>495</v>
      </c>
      <c r="C2485" s="1" t="s">
        <v>68</v>
      </c>
      <c r="D2485" s="1" t="s">
        <v>104</v>
      </c>
      <c r="E2485" s="1">
        <v>0</v>
      </c>
      <c r="F2485" s="1">
        <f>VLOOKUP(B2485,nombres!A:C,3,0)</f>
        <v>100000</v>
      </c>
      <c r="G2485" s="1">
        <f t="shared" si="77"/>
        <v>0</v>
      </c>
    </row>
    <row r="2486" spans="1:7">
      <c r="A2486" s="1" t="str">
        <f t="shared" si="76"/>
        <v>495Subsidiado00</v>
      </c>
      <c r="B2486" s="1">
        <v>495</v>
      </c>
      <c r="C2486" s="1" t="s">
        <v>105</v>
      </c>
      <c r="D2486" s="1" t="s">
        <v>69</v>
      </c>
      <c r="E2486" s="1">
        <v>0</v>
      </c>
      <c r="F2486" s="1">
        <f>VLOOKUP(B2486,nombres!A:C,3,0)</f>
        <v>100000</v>
      </c>
      <c r="G2486" s="1">
        <f t="shared" si="77"/>
        <v>0</v>
      </c>
    </row>
    <row r="2487" spans="1:7">
      <c r="A2487" s="1" t="str">
        <f t="shared" si="76"/>
        <v>495Subsidiado01</v>
      </c>
      <c r="B2487" s="1">
        <v>495</v>
      </c>
      <c r="C2487" s="1" t="s">
        <v>105</v>
      </c>
      <c r="D2487" s="1" t="s">
        <v>70</v>
      </c>
      <c r="E2487" s="1">
        <v>1.4406819266558046E-7</v>
      </c>
      <c r="F2487" s="1">
        <f>VLOOKUP(B2487,nombres!A:C,3,0)</f>
        <v>100000</v>
      </c>
      <c r="G2487" s="1">
        <f t="shared" si="77"/>
        <v>1.4406819266558046E-2</v>
      </c>
    </row>
    <row r="2488" spans="1:7">
      <c r="A2488" s="1" t="str">
        <f t="shared" si="76"/>
        <v>495Subsidiado05</v>
      </c>
      <c r="B2488" s="1">
        <v>495</v>
      </c>
      <c r="C2488" s="1" t="s">
        <v>105</v>
      </c>
      <c r="D2488" s="1" t="s">
        <v>71</v>
      </c>
      <c r="E2488" s="1">
        <v>2.1248664879587052E-6</v>
      </c>
      <c r="F2488" s="1">
        <f>VLOOKUP(B2488,nombres!A:C,3,0)</f>
        <v>100000</v>
      </c>
      <c r="G2488" s="1">
        <f t="shared" si="77"/>
        <v>0.21248664879587051</v>
      </c>
    </row>
    <row r="2489" spans="1:7">
      <c r="A2489" s="1" t="str">
        <f t="shared" si="76"/>
        <v>495Subsidiado08</v>
      </c>
      <c r="B2489" s="1">
        <v>495</v>
      </c>
      <c r="C2489" s="1" t="s">
        <v>105</v>
      </c>
      <c r="D2489" s="1" t="s">
        <v>72</v>
      </c>
      <c r="E2489" s="1">
        <v>5.0204390217119726E-8</v>
      </c>
      <c r="F2489" s="1">
        <f>VLOOKUP(B2489,nombres!A:C,3,0)</f>
        <v>100000</v>
      </c>
      <c r="G2489" s="1">
        <f t="shared" si="77"/>
        <v>5.0204390217119723E-3</v>
      </c>
    </row>
    <row r="2490" spans="1:7">
      <c r="A2490" s="1" t="str">
        <f t="shared" si="76"/>
        <v>495Subsidiado11</v>
      </c>
      <c r="B2490" s="1">
        <v>495</v>
      </c>
      <c r="C2490" s="1" t="s">
        <v>105</v>
      </c>
      <c r="D2490" s="1" t="s">
        <v>73</v>
      </c>
      <c r="E2490" s="1">
        <v>0</v>
      </c>
      <c r="F2490" s="1">
        <f>VLOOKUP(B2490,nombres!A:C,3,0)</f>
        <v>100000</v>
      </c>
      <c r="G2490" s="1">
        <f t="shared" si="77"/>
        <v>0</v>
      </c>
    </row>
    <row r="2491" spans="1:7">
      <c r="A2491" s="1" t="str">
        <f t="shared" si="76"/>
        <v>495Subsidiado13</v>
      </c>
      <c r="B2491" s="1">
        <v>495</v>
      </c>
      <c r="C2491" s="1" t="s">
        <v>105</v>
      </c>
      <c r="D2491" s="1" t="s">
        <v>74</v>
      </c>
      <c r="E2491" s="1">
        <v>4.9099772737855274E-7</v>
      </c>
      <c r="F2491" s="1">
        <f>VLOOKUP(B2491,nombres!A:C,3,0)</f>
        <v>100000</v>
      </c>
      <c r="G2491" s="1">
        <f t="shared" si="77"/>
        <v>4.9099772737855277E-2</v>
      </c>
    </row>
    <row r="2492" spans="1:7">
      <c r="A2492" s="1" t="str">
        <f t="shared" si="76"/>
        <v>495Subsidiado15</v>
      </c>
      <c r="B2492" s="1">
        <v>495</v>
      </c>
      <c r="C2492" s="1" t="s">
        <v>105</v>
      </c>
      <c r="D2492" s="1" t="s">
        <v>75</v>
      </c>
      <c r="E2492" s="1">
        <v>0</v>
      </c>
      <c r="F2492" s="1">
        <f>VLOOKUP(B2492,nombres!A:C,3,0)</f>
        <v>100000</v>
      </c>
      <c r="G2492" s="1">
        <f t="shared" si="77"/>
        <v>0</v>
      </c>
    </row>
    <row r="2493" spans="1:7">
      <c r="A2493" s="1" t="str">
        <f t="shared" si="76"/>
        <v>495Subsidiado17</v>
      </c>
      <c r="B2493" s="1">
        <v>495</v>
      </c>
      <c r="C2493" s="1" t="s">
        <v>105</v>
      </c>
      <c r="D2493" s="1" t="s">
        <v>76</v>
      </c>
      <c r="E2493" s="1">
        <v>1.6779650833648539E-7</v>
      </c>
      <c r="F2493" s="1">
        <f>VLOOKUP(B2493,nombres!A:C,3,0)</f>
        <v>100000</v>
      </c>
      <c r="G2493" s="1">
        <f t="shared" si="77"/>
        <v>1.6779650833648539E-2</v>
      </c>
    </row>
    <row r="2494" spans="1:7">
      <c r="A2494" s="1" t="str">
        <f t="shared" si="76"/>
        <v>495Subsidiado18</v>
      </c>
      <c r="B2494" s="1">
        <v>495</v>
      </c>
      <c r="C2494" s="1" t="s">
        <v>105</v>
      </c>
      <c r="D2494" s="1" t="s">
        <v>77</v>
      </c>
      <c r="E2494" s="1">
        <v>0</v>
      </c>
      <c r="F2494" s="1">
        <f>VLOOKUP(B2494,nombres!A:C,3,0)</f>
        <v>100000</v>
      </c>
      <c r="G2494" s="1">
        <f t="shared" si="77"/>
        <v>0</v>
      </c>
    </row>
    <row r="2495" spans="1:7">
      <c r="A2495" s="1" t="str">
        <f t="shared" si="76"/>
        <v>495Subsidiado19</v>
      </c>
      <c r="B2495" s="1">
        <v>495</v>
      </c>
      <c r="C2495" s="1" t="s">
        <v>105</v>
      </c>
      <c r="D2495" s="1" t="s">
        <v>78</v>
      </c>
      <c r="E2495" s="1">
        <v>1.7292331954265403E-7</v>
      </c>
      <c r="F2495" s="1">
        <f>VLOOKUP(B2495,nombres!A:C,3,0)</f>
        <v>100000</v>
      </c>
      <c r="G2495" s="1">
        <f t="shared" si="77"/>
        <v>1.7292331954265404E-2</v>
      </c>
    </row>
    <row r="2496" spans="1:7">
      <c r="A2496" s="1" t="str">
        <f t="shared" si="76"/>
        <v>495Subsidiado20</v>
      </c>
      <c r="B2496" s="1">
        <v>495</v>
      </c>
      <c r="C2496" s="1" t="s">
        <v>105</v>
      </c>
      <c r="D2496" s="1" t="s">
        <v>79</v>
      </c>
      <c r="E2496" s="1">
        <v>0</v>
      </c>
      <c r="F2496" s="1">
        <f>VLOOKUP(B2496,nombres!A:C,3,0)</f>
        <v>100000</v>
      </c>
      <c r="G2496" s="1">
        <f t="shared" si="77"/>
        <v>0</v>
      </c>
    </row>
    <row r="2497" spans="1:7">
      <c r="A2497" s="1" t="str">
        <f t="shared" si="76"/>
        <v>495Subsidiado23</v>
      </c>
      <c r="B2497" s="1">
        <v>495</v>
      </c>
      <c r="C2497" s="1" t="s">
        <v>105</v>
      </c>
      <c r="D2497" s="1" t="s">
        <v>80</v>
      </c>
      <c r="E2497" s="1">
        <v>5.0081919929263814E-7</v>
      </c>
      <c r="F2497" s="1">
        <f>VLOOKUP(B2497,nombres!A:C,3,0)</f>
        <v>100000</v>
      </c>
      <c r="G2497" s="1">
        <f t="shared" si="77"/>
        <v>5.0081919929263814E-2</v>
      </c>
    </row>
    <row r="2498" spans="1:7">
      <c r="A2498" s="1" t="str">
        <f t="shared" si="76"/>
        <v>495Subsidiado25</v>
      </c>
      <c r="B2498" s="1">
        <v>495</v>
      </c>
      <c r="C2498" s="1" t="s">
        <v>105</v>
      </c>
      <c r="D2498" s="1" t="s">
        <v>81</v>
      </c>
      <c r="E2498" s="1">
        <v>4.7753843234584317E-8</v>
      </c>
      <c r="F2498" s="1">
        <f>VLOOKUP(B2498,nombres!A:C,3,0)</f>
        <v>100000</v>
      </c>
      <c r="G2498" s="1">
        <f t="shared" si="77"/>
        <v>4.7753843234584316E-3</v>
      </c>
    </row>
    <row r="2499" spans="1:7">
      <c r="A2499" s="1" t="str">
        <f t="shared" ref="A2499:A2562" si="78">CONCATENATE(B2499,C2499,D2499)</f>
        <v>495Subsidiado27</v>
      </c>
      <c r="B2499" s="1">
        <v>495</v>
      </c>
      <c r="C2499" s="1" t="s">
        <v>105</v>
      </c>
      <c r="D2499" s="1" t="s">
        <v>82</v>
      </c>
      <c r="E2499" s="1">
        <v>8.1177109239327283E-6</v>
      </c>
      <c r="F2499" s="1">
        <f>VLOOKUP(B2499,nombres!A:C,3,0)</f>
        <v>100000</v>
      </c>
      <c r="G2499" s="1">
        <f t="shared" ref="G2499:G2562" si="79">E2499*F2499</f>
        <v>0.81177109239327283</v>
      </c>
    </row>
    <row r="2500" spans="1:7">
      <c r="A2500" s="1" t="str">
        <f t="shared" si="78"/>
        <v>495Subsidiado41</v>
      </c>
      <c r="B2500" s="1">
        <v>495</v>
      </c>
      <c r="C2500" s="1" t="s">
        <v>105</v>
      </c>
      <c r="D2500" s="1" t="s">
        <v>83</v>
      </c>
      <c r="E2500" s="1">
        <v>0</v>
      </c>
      <c r="F2500" s="1">
        <f>VLOOKUP(B2500,nombres!A:C,3,0)</f>
        <v>100000</v>
      </c>
      <c r="G2500" s="1">
        <f t="shared" si="79"/>
        <v>0</v>
      </c>
    </row>
    <row r="2501" spans="1:7">
      <c r="A2501" s="1" t="str">
        <f t="shared" si="78"/>
        <v>495Subsidiado44</v>
      </c>
      <c r="B2501" s="1">
        <v>495</v>
      </c>
      <c r="C2501" s="1" t="s">
        <v>105</v>
      </c>
      <c r="D2501" s="1" t="s">
        <v>84</v>
      </c>
      <c r="E2501" s="1">
        <v>0</v>
      </c>
      <c r="F2501" s="1">
        <f>VLOOKUP(B2501,nombres!A:C,3,0)</f>
        <v>100000</v>
      </c>
      <c r="G2501" s="1">
        <f t="shared" si="79"/>
        <v>0</v>
      </c>
    </row>
    <row r="2502" spans="1:7">
      <c r="A2502" s="1" t="str">
        <f t="shared" si="78"/>
        <v>495Subsidiado47</v>
      </c>
      <c r="B2502" s="1">
        <v>495</v>
      </c>
      <c r="C2502" s="1" t="s">
        <v>105</v>
      </c>
      <c r="D2502" s="1" t="s">
        <v>85</v>
      </c>
      <c r="E2502" s="1">
        <v>5.0992377114841338E-8</v>
      </c>
      <c r="F2502" s="1">
        <f>VLOOKUP(B2502,nombres!A:C,3,0)</f>
        <v>100000</v>
      </c>
      <c r="G2502" s="1">
        <f t="shared" si="79"/>
        <v>5.0992377114841341E-3</v>
      </c>
    </row>
    <row r="2503" spans="1:7">
      <c r="A2503" s="1" t="str">
        <f t="shared" si="78"/>
        <v>495Subsidiado50</v>
      </c>
      <c r="B2503" s="1">
        <v>495</v>
      </c>
      <c r="C2503" s="1" t="s">
        <v>105</v>
      </c>
      <c r="D2503" s="1" t="s">
        <v>86</v>
      </c>
      <c r="E2503" s="1">
        <v>1.2995262498870015E-7</v>
      </c>
      <c r="F2503" s="1">
        <f>VLOOKUP(B2503,nombres!A:C,3,0)</f>
        <v>100000</v>
      </c>
      <c r="G2503" s="1">
        <f t="shared" si="79"/>
        <v>1.2995262498870015E-2</v>
      </c>
    </row>
    <row r="2504" spans="1:7">
      <c r="A2504" s="1" t="str">
        <f t="shared" si="78"/>
        <v>495Subsidiado52</v>
      </c>
      <c r="B2504" s="1">
        <v>495</v>
      </c>
      <c r="C2504" s="1" t="s">
        <v>105</v>
      </c>
      <c r="D2504" s="1" t="s">
        <v>87</v>
      </c>
      <c r="E2504" s="1">
        <v>2.0806605734830996E-6</v>
      </c>
      <c r="F2504" s="1">
        <f>VLOOKUP(B2504,nombres!A:C,3,0)</f>
        <v>100000</v>
      </c>
      <c r="G2504" s="1">
        <f t="shared" si="79"/>
        <v>0.20806605734830996</v>
      </c>
    </row>
    <row r="2505" spans="1:7">
      <c r="A2505" s="1" t="str">
        <f t="shared" si="78"/>
        <v>495Subsidiado54</v>
      </c>
      <c r="B2505" s="1">
        <v>495</v>
      </c>
      <c r="C2505" s="1" t="s">
        <v>105</v>
      </c>
      <c r="D2505" s="1" t="s">
        <v>88</v>
      </c>
      <c r="E2505" s="1">
        <v>0</v>
      </c>
      <c r="F2505" s="1">
        <f>VLOOKUP(B2505,nombres!A:C,3,0)</f>
        <v>100000</v>
      </c>
      <c r="G2505" s="1">
        <f t="shared" si="79"/>
        <v>0</v>
      </c>
    </row>
    <row r="2506" spans="1:7">
      <c r="A2506" s="1" t="str">
        <f t="shared" si="78"/>
        <v>495Subsidiado63</v>
      </c>
      <c r="B2506" s="1">
        <v>495</v>
      </c>
      <c r="C2506" s="1" t="s">
        <v>105</v>
      </c>
      <c r="D2506" s="1" t="s">
        <v>89</v>
      </c>
      <c r="E2506" s="1">
        <v>7.7924914381431003E-8</v>
      </c>
      <c r="F2506" s="1">
        <f>VLOOKUP(B2506,nombres!A:C,3,0)</f>
        <v>100000</v>
      </c>
      <c r="G2506" s="1">
        <f t="shared" si="79"/>
        <v>7.7924914381431003E-3</v>
      </c>
    </row>
    <row r="2507" spans="1:7">
      <c r="A2507" s="1" t="str">
        <f t="shared" si="78"/>
        <v>495Subsidiado66</v>
      </c>
      <c r="B2507" s="1">
        <v>495</v>
      </c>
      <c r="C2507" s="1" t="s">
        <v>105</v>
      </c>
      <c r="D2507" s="1" t="s">
        <v>90</v>
      </c>
      <c r="E2507" s="1">
        <v>7.3042152529926508E-7</v>
      </c>
      <c r="F2507" s="1">
        <f>VLOOKUP(B2507,nombres!A:C,3,0)</f>
        <v>100000</v>
      </c>
      <c r="G2507" s="1">
        <f t="shared" si="79"/>
        <v>7.3042152529926505E-2</v>
      </c>
    </row>
    <row r="2508" spans="1:7">
      <c r="A2508" s="1" t="str">
        <f t="shared" si="78"/>
        <v>495Subsidiado68</v>
      </c>
      <c r="B2508" s="1">
        <v>495</v>
      </c>
      <c r="C2508" s="1" t="s">
        <v>105</v>
      </c>
      <c r="D2508" s="1" t="s">
        <v>91</v>
      </c>
      <c r="E2508" s="1">
        <v>4.1576786590099003E-8</v>
      </c>
      <c r="F2508" s="1">
        <f>VLOOKUP(B2508,nombres!A:C,3,0)</f>
        <v>100000</v>
      </c>
      <c r="G2508" s="1">
        <f t="shared" si="79"/>
        <v>4.1576786590099002E-3</v>
      </c>
    </row>
    <row r="2509" spans="1:7">
      <c r="A2509" s="1" t="str">
        <f t="shared" si="78"/>
        <v>495Subsidiado70</v>
      </c>
      <c r="B2509" s="1">
        <v>495</v>
      </c>
      <c r="C2509" s="1" t="s">
        <v>105</v>
      </c>
      <c r="D2509" s="1" t="s">
        <v>92</v>
      </c>
      <c r="E2509" s="1">
        <v>8.3493420497636244E-8</v>
      </c>
      <c r="F2509" s="1">
        <f>VLOOKUP(B2509,nombres!A:C,3,0)</f>
        <v>100000</v>
      </c>
      <c r="G2509" s="1">
        <f t="shared" si="79"/>
        <v>8.3493420497636247E-3</v>
      </c>
    </row>
    <row r="2510" spans="1:7">
      <c r="A2510" s="1" t="str">
        <f t="shared" si="78"/>
        <v>495Subsidiado73</v>
      </c>
      <c r="B2510" s="1">
        <v>495</v>
      </c>
      <c r="C2510" s="1" t="s">
        <v>105</v>
      </c>
      <c r="D2510" s="1" t="s">
        <v>93</v>
      </c>
      <c r="E2510" s="1">
        <v>4.1576786590099003E-8</v>
      </c>
      <c r="F2510" s="1">
        <f>VLOOKUP(B2510,nombres!A:C,3,0)</f>
        <v>100000</v>
      </c>
      <c r="G2510" s="1">
        <f t="shared" si="79"/>
        <v>4.1576786590099002E-3</v>
      </c>
    </row>
    <row r="2511" spans="1:7">
      <c r="A2511" s="1" t="str">
        <f t="shared" si="78"/>
        <v>495Subsidiado76</v>
      </c>
      <c r="B2511" s="1">
        <v>495</v>
      </c>
      <c r="C2511" s="1" t="s">
        <v>105</v>
      </c>
      <c r="D2511" s="1" t="s">
        <v>94</v>
      </c>
      <c r="E2511" s="1">
        <v>2.3728177168672557E-6</v>
      </c>
      <c r="F2511" s="1">
        <f>VLOOKUP(B2511,nombres!A:C,3,0)</f>
        <v>100000</v>
      </c>
      <c r="G2511" s="1">
        <f t="shared" si="79"/>
        <v>0.23728177168672557</v>
      </c>
    </row>
    <row r="2512" spans="1:7">
      <c r="A2512" s="1" t="str">
        <f t="shared" si="78"/>
        <v>495Subsidiado80</v>
      </c>
      <c r="B2512" s="1">
        <v>495</v>
      </c>
      <c r="C2512" s="1" t="s">
        <v>105</v>
      </c>
      <c r="D2512" s="1" t="s">
        <v>95</v>
      </c>
      <c r="E2512" s="1">
        <v>0</v>
      </c>
      <c r="F2512" s="1">
        <f>VLOOKUP(B2512,nombres!A:C,3,0)</f>
        <v>100000</v>
      </c>
      <c r="G2512" s="1">
        <f t="shared" si="79"/>
        <v>0</v>
      </c>
    </row>
    <row r="2513" spans="1:7">
      <c r="A2513" s="1" t="str">
        <f t="shared" si="78"/>
        <v>495Subsidiado81</v>
      </c>
      <c r="B2513" s="1">
        <v>495</v>
      </c>
      <c r="C2513" s="1" t="s">
        <v>105</v>
      </c>
      <c r="D2513" s="1" t="s">
        <v>96</v>
      </c>
      <c r="E2513" s="1">
        <v>0</v>
      </c>
      <c r="F2513" s="1">
        <f>VLOOKUP(B2513,nombres!A:C,3,0)</f>
        <v>100000</v>
      </c>
      <c r="G2513" s="1">
        <f t="shared" si="79"/>
        <v>0</v>
      </c>
    </row>
    <row r="2514" spans="1:7">
      <c r="A2514" s="1" t="str">
        <f t="shared" si="78"/>
        <v>495Subsidiado85</v>
      </c>
      <c r="B2514" s="1">
        <v>495</v>
      </c>
      <c r="C2514" s="1" t="s">
        <v>105</v>
      </c>
      <c r="D2514" s="1" t="s">
        <v>97</v>
      </c>
      <c r="E2514" s="1">
        <v>0</v>
      </c>
      <c r="F2514" s="1">
        <f>VLOOKUP(B2514,nombres!A:C,3,0)</f>
        <v>100000</v>
      </c>
      <c r="G2514" s="1">
        <f t="shared" si="79"/>
        <v>0</v>
      </c>
    </row>
    <row r="2515" spans="1:7">
      <c r="A2515" s="1" t="str">
        <f t="shared" si="78"/>
        <v>495Subsidiado86</v>
      </c>
      <c r="B2515" s="1">
        <v>495</v>
      </c>
      <c r="C2515" s="1" t="s">
        <v>105</v>
      </c>
      <c r="D2515" s="1" t="s">
        <v>98</v>
      </c>
      <c r="E2515" s="1">
        <v>4.0621995164016833E-8</v>
      </c>
      <c r="F2515" s="1">
        <f>VLOOKUP(B2515,nombres!A:C,3,0)</f>
        <v>100000</v>
      </c>
      <c r="G2515" s="1">
        <f t="shared" si="79"/>
        <v>4.0621995164016834E-3</v>
      </c>
    </row>
    <row r="2516" spans="1:7">
      <c r="A2516" s="1" t="str">
        <f t="shared" si="78"/>
        <v>495Subsidiado88</v>
      </c>
      <c r="B2516" s="1">
        <v>495</v>
      </c>
      <c r="C2516" s="1" t="s">
        <v>105</v>
      </c>
      <c r="D2516" s="1" t="s">
        <v>99</v>
      </c>
      <c r="E2516" s="1">
        <v>0</v>
      </c>
      <c r="F2516" s="1">
        <f>VLOOKUP(B2516,nombres!A:C,3,0)</f>
        <v>100000</v>
      </c>
      <c r="G2516" s="1">
        <f t="shared" si="79"/>
        <v>0</v>
      </c>
    </row>
    <row r="2517" spans="1:7">
      <c r="A2517" s="1" t="str">
        <f t="shared" si="78"/>
        <v>495Subsidiado91</v>
      </c>
      <c r="B2517" s="1">
        <v>495</v>
      </c>
      <c r="C2517" s="1" t="s">
        <v>105</v>
      </c>
      <c r="D2517" s="1" t="s">
        <v>100</v>
      </c>
      <c r="E2517" s="1">
        <v>1.7548747505659343E-6</v>
      </c>
      <c r="F2517" s="1">
        <f>VLOOKUP(B2517,nombres!A:C,3,0)</f>
        <v>100000</v>
      </c>
      <c r="G2517" s="1">
        <f t="shared" si="79"/>
        <v>0.17548747505659343</v>
      </c>
    </row>
    <row r="2518" spans="1:7">
      <c r="A2518" s="1" t="str">
        <f t="shared" si="78"/>
        <v>495Subsidiado94</v>
      </c>
      <c r="B2518" s="1">
        <v>495</v>
      </c>
      <c r="C2518" s="1" t="s">
        <v>105</v>
      </c>
      <c r="D2518" s="1" t="s">
        <v>101</v>
      </c>
      <c r="E2518" s="1">
        <v>9.7508091146405895E-7</v>
      </c>
      <c r="F2518" s="1">
        <f>VLOOKUP(B2518,nombres!A:C,3,0)</f>
        <v>100000</v>
      </c>
      <c r="G2518" s="1">
        <f t="shared" si="79"/>
        <v>9.7508091146405892E-2</v>
      </c>
    </row>
    <row r="2519" spans="1:7">
      <c r="A2519" s="1" t="str">
        <f t="shared" si="78"/>
        <v>495Subsidiado95</v>
      </c>
      <c r="B2519" s="1">
        <v>495</v>
      </c>
      <c r="C2519" s="1" t="s">
        <v>105</v>
      </c>
      <c r="D2519" s="1" t="s">
        <v>102</v>
      </c>
      <c r="E2519" s="1">
        <v>4.2871425333619398E-8</v>
      </c>
      <c r="F2519" s="1">
        <f>VLOOKUP(B2519,nombres!A:C,3,0)</f>
        <v>100000</v>
      </c>
      <c r="G2519" s="1">
        <f t="shared" si="79"/>
        <v>4.2871425333619395E-3</v>
      </c>
    </row>
    <row r="2520" spans="1:7">
      <c r="A2520" s="1" t="str">
        <f t="shared" si="78"/>
        <v>495Subsidiado97</v>
      </c>
      <c r="B2520" s="1">
        <v>495</v>
      </c>
      <c r="C2520" s="1" t="s">
        <v>105</v>
      </c>
      <c r="D2520" s="1" t="s">
        <v>103</v>
      </c>
      <c r="E2520" s="1">
        <v>0</v>
      </c>
      <c r="F2520" s="1">
        <f>VLOOKUP(B2520,nombres!A:C,3,0)</f>
        <v>100000</v>
      </c>
      <c r="G2520" s="1">
        <f t="shared" si="79"/>
        <v>0</v>
      </c>
    </row>
    <row r="2521" spans="1:7">
      <c r="A2521" s="1" t="str">
        <f t="shared" si="78"/>
        <v>495Subsidiado99</v>
      </c>
      <c r="B2521" s="1">
        <v>495</v>
      </c>
      <c r="C2521" s="1" t="s">
        <v>105</v>
      </c>
      <c r="D2521" s="1" t="s">
        <v>104</v>
      </c>
      <c r="E2521" s="1">
        <v>2.1464667415779463E-7</v>
      </c>
      <c r="F2521" s="1">
        <f>VLOOKUP(B2521,nombres!A:C,3,0)</f>
        <v>100000</v>
      </c>
      <c r="G2521" s="1">
        <f t="shared" si="79"/>
        <v>2.1464667415779463E-2</v>
      </c>
    </row>
    <row r="2522" spans="1:7">
      <c r="A2522" s="1" t="str">
        <f t="shared" si="78"/>
        <v>500Contributivo00</v>
      </c>
      <c r="B2522" s="1">
        <v>500</v>
      </c>
      <c r="C2522" s="1" t="s">
        <v>68</v>
      </c>
      <c r="D2522" s="1" t="s">
        <v>69</v>
      </c>
      <c r="E2522" s="1">
        <v>0</v>
      </c>
      <c r="F2522" s="1">
        <f>VLOOKUP(B2522,nombres!A:C,3,0)</f>
        <v>100000</v>
      </c>
      <c r="G2522" s="1">
        <f t="shared" si="79"/>
        <v>0</v>
      </c>
    </row>
    <row r="2523" spans="1:7">
      <c r="A2523" s="1" t="str">
        <f t="shared" si="78"/>
        <v>500Contributivo01</v>
      </c>
      <c r="B2523" s="1">
        <v>500</v>
      </c>
      <c r="C2523" s="1" t="s">
        <v>68</v>
      </c>
      <c r="D2523" s="1" t="s">
        <v>70</v>
      </c>
      <c r="E2523" s="1">
        <v>0</v>
      </c>
      <c r="F2523" s="1">
        <f>VLOOKUP(B2523,nombres!A:C,3,0)</f>
        <v>100000</v>
      </c>
      <c r="G2523" s="1">
        <f t="shared" si="79"/>
        <v>0</v>
      </c>
    </row>
    <row r="2524" spans="1:7">
      <c r="A2524" s="1" t="str">
        <f t="shared" si="78"/>
        <v>500Contributivo05</v>
      </c>
      <c r="B2524" s="1">
        <v>500</v>
      </c>
      <c r="C2524" s="1" t="s">
        <v>68</v>
      </c>
      <c r="D2524" s="1" t="s">
        <v>71</v>
      </c>
      <c r="E2524" s="1">
        <v>2.8081100813447367E-7</v>
      </c>
      <c r="F2524" s="1">
        <f>VLOOKUP(B2524,nombres!A:C,3,0)</f>
        <v>100000</v>
      </c>
      <c r="G2524" s="1">
        <f t="shared" si="79"/>
        <v>2.8081100813447366E-2</v>
      </c>
    </row>
    <row r="2525" spans="1:7">
      <c r="A2525" s="1" t="str">
        <f t="shared" si="78"/>
        <v>500Contributivo08</v>
      </c>
      <c r="B2525" s="1">
        <v>500</v>
      </c>
      <c r="C2525" s="1" t="s">
        <v>68</v>
      </c>
      <c r="D2525" s="1" t="s">
        <v>72</v>
      </c>
      <c r="E2525" s="1">
        <v>3.5468126648955203E-8</v>
      </c>
      <c r="F2525" s="1">
        <f>VLOOKUP(B2525,nombres!A:C,3,0)</f>
        <v>100000</v>
      </c>
      <c r="G2525" s="1">
        <f t="shared" si="79"/>
        <v>3.5468126648955205E-3</v>
      </c>
    </row>
    <row r="2526" spans="1:7">
      <c r="A2526" s="1" t="str">
        <f t="shared" si="78"/>
        <v>500Contributivo11</v>
      </c>
      <c r="B2526" s="1">
        <v>500</v>
      </c>
      <c r="C2526" s="1" t="s">
        <v>68</v>
      </c>
      <c r="D2526" s="1" t="s">
        <v>73</v>
      </c>
      <c r="E2526" s="1">
        <v>7.9757738339373724E-7</v>
      </c>
      <c r="F2526" s="1">
        <f>VLOOKUP(B2526,nombres!A:C,3,0)</f>
        <v>100000</v>
      </c>
      <c r="G2526" s="1">
        <f t="shared" si="79"/>
        <v>7.9757738339373718E-2</v>
      </c>
    </row>
    <row r="2527" spans="1:7">
      <c r="A2527" s="1" t="str">
        <f t="shared" si="78"/>
        <v>500Contributivo13</v>
      </c>
      <c r="B2527" s="1">
        <v>500</v>
      </c>
      <c r="C2527" s="1" t="s">
        <v>68</v>
      </c>
      <c r="D2527" s="1" t="s">
        <v>74</v>
      </c>
      <c r="E2527" s="1">
        <v>1.1339802179158563E-7</v>
      </c>
      <c r="F2527" s="1">
        <f>VLOOKUP(B2527,nombres!A:C,3,0)</f>
        <v>100000</v>
      </c>
      <c r="G2527" s="1">
        <f t="shared" si="79"/>
        <v>1.1339802179158563E-2</v>
      </c>
    </row>
    <row r="2528" spans="1:7">
      <c r="A2528" s="1" t="str">
        <f t="shared" si="78"/>
        <v>500Contributivo15</v>
      </c>
      <c r="B2528" s="1">
        <v>500</v>
      </c>
      <c r="C2528" s="1" t="s">
        <v>68</v>
      </c>
      <c r="D2528" s="1" t="s">
        <v>75</v>
      </c>
      <c r="E2528" s="1">
        <v>0</v>
      </c>
      <c r="F2528" s="1">
        <f>VLOOKUP(B2528,nombres!A:C,3,0)</f>
        <v>100000</v>
      </c>
      <c r="G2528" s="1">
        <f t="shared" si="79"/>
        <v>0</v>
      </c>
    </row>
    <row r="2529" spans="1:7">
      <c r="A2529" s="1" t="str">
        <f t="shared" si="78"/>
        <v>500Contributivo17</v>
      </c>
      <c r="B2529" s="1">
        <v>500</v>
      </c>
      <c r="C2529" s="1" t="s">
        <v>68</v>
      </c>
      <c r="D2529" s="1" t="s">
        <v>76</v>
      </c>
      <c r="E2529" s="1">
        <v>0</v>
      </c>
      <c r="F2529" s="1">
        <f>VLOOKUP(B2529,nombres!A:C,3,0)</f>
        <v>100000</v>
      </c>
      <c r="G2529" s="1">
        <f t="shared" si="79"/>
        <v>0</v>
      </c>
    </row>
    <row r="2530" spans="1:7">
      <c r="A2530" s="1" t="str">
        <f t="shared" si="78"/>
        <v>500Contributivo18</v>
      </c>
      <c r="B2530" s="1">
        <v>500</v>
      </c>
      <c r="C2530" s="1" t="s">
        <v>68</v>
      </c>
      <c r="D2530" s="1" t="s">
        <v>77</v>
      </c>
      <c r="E2530" s="1">
        <v>0</v>
      </c>
      <c r="F2530" s="1">
        <f>VLOOKUP(B2530,nombres!A:C,3,0)</f>
        <v>100000</v>
      </c>
      <c r="G2530" s="1">
        <f t="shared" si="79"/>
        <v>0</v>
      </c>
    </row>
    <row r="2531" spans="1:7">
      <c r="A2531" s="1" t="str">
        <f t="shared" si="78"/>
        <v>500Contributivo19</v>
      </c>
      <c r="B2531" s="1">
        <v>500</v>
      </c>
      <c r="C2531" s="1" t="s">
        <v>68</v>
      </c>
      <c r="D2531" s="1" t="s">
        <v>78</v>
      </c>
      <c r="E2531" s="1">
        <v>3.5755198037355319E-8</v>
      </c>
      <c r="F2531" s="1">
        <f>VLOOKUP(B2531,nombres!A:C,3,0)</f>
        <v>100000</v>
      </c>
      <c r="G2531" s="1">
        <f t="shared" si="79"/>
        <v>3.5755198037355318E-3</v>
      </c>
    </row>
    <row r="2532" spans="1:7">
      <c r="A2532" s="1" t="str">
        <f t="shared" si="78"/>
        <v>500Contributivo20</v>
      </c>
      <c r="B2532" s="1">
        <v>500</v>
      </c>
      <c r="C2532" s="1" t="s">
        <v>68</v>
      </c>
      <c r="D2532" s="1" t="s">
        <v>79</v>
      </c>
      <c r="E2532" s="1">
        <v>0</v>
      </c>
      <c r="F2532" s="1">
        <f>VLOOKUP(B2532,nombres!A:C,3,0)</f>
        <v>100000</v>
      </c>
      <c r="G2532" s="1">
        <f t="shared" si="79"/>
        <v>0</v>
      </c>
    </row>
    <row r="2533" spans="1:7">
      <c r="A2533" s="1" t="str">
        <f t="shared" si="78"/>
        <v>500Contributivo23</v>
      </c>
      <c r="B2533" s="1">
        <v>500</v>
      </c>
      <c r="C2533" s="1" t="s">
        <v>68</v>
      </c>
      <c r="D2533" s="1" t="s">
        <v>80</v>
      </c>
      <c r="E2533" s="1">
        <v>0</v>
      </c>
      <c r="F2533" s="1">
        <f>VLOOKUP(B2533,nombres!A:C,3,0)</f>
        <v>100000</v>
      </c>
      <c r="G2533" s="1">
        <f t="shared" si="79"/>
        <v>0</v>
      </c>
    </row>
    <row r="2534" spans="1:7">
      <c r="A2534" s="1" t="str">
        <f t="shared" si="78"/>
        <v>500Contributivo25</v>
      </c>
      <c r="B2534" s="1">
        <v>500</v>
      </c>
      <c r="C2534" s="1" t="s">
        <v>68</v>
      </c>
      <c r="D2534" s="1" t="s">
        <v>81</v>
      </c>
      <c r="E2534" s="1">
        <v>1.6093922925682483E-7</v>
      </c>
      <c r="F2534" s="1">
        <f>VLOOKUP(B2534,nombres!A:C,3,0)</f>
        <v>100000</v>
      </c>
      <c r="G2534" s="1">
        <f t="shared" si="79"/>
        <v>1.6093922925682482E-2</v>
      </c>
    </row>
    <row r="2535" spans="1:7">
      <c r="A2535" s="1" t="str">
        <f t="shared" si="78"/>
        <v>500Contributivo27</v>
      </c>
      <c r="B2535" s="1">
        <v>500</v>
      </c>
      <c r="C2535" s="1" t="s">
        <v>68</v>
      </c>
      <c r="D2535" s="1" t="s">
        <v>82</v>
      </c>
      <c r="E2535" s="1">
        <v>0</v>
      </c>
      <c r="F2535" s="1">
        <f>VLOOKUP(B2535,nombres!A:C,3,0)</f>
        <v>100000</v>
      </c>
      <c r="G2535" s="1">
        <f t="shared" si="79"/>
        <v>0</v>
      </c>
    </row>
    <row r="2536" spans="1:7">
      <c r="A2536" s="1" t="str">
        <f t="shared" si="78"/>
        <v>500Contributivo41</v>
      </c>
      <c r="B2536" s="1">
        <v>500</v>
      </c>
      <c r="C2536" s="1" t="s">
        <v>68</v>
      </c>
      <c r="D2536" s="1" t="s">
        <v>83</v>
      </c>
      <c r="E2536" s="1">
        <v>0</v>
      </c>
      <c r="F2536" s="1">
        <f>VLOOKUP(B2536,nombres!A:C,3,0)</f>
        <v>100000</v>
      </c>
      <c r="G2536" s="1">
        <f t="shared" si="79"/>
        <v>0</v>
      </c>
    </row>
    <row r="2537" spans="1:7">
      <c r="A2537" s="1" t="str">
        <f t="shared" si="78"/>
        <v>500Contributivo44</v>
      </c>
      <c r="B2537" s="1">
        <v>500</v>
      </c>
      <c r="C2537" s="1" t="s">
        <v>68</v>
      </c>
      <c r="D2537" s="1" t="s">
        <v>84</v>
      </c>
      <c r="E2537" s="1">
        <v>0</v>
      </c>
      <c r="F2537" s="1">
        <f>VLOOKUP(B2537,nombres!A:C,3,0)</f>
        <v>100000</v>
      </c>
      <c r="G2537" s="1">
        <f t="shared" si="79"/>
        <v>0</v>
      </c>
    </row>
    <row r="2538" spans="1:7">
      <c r="A2538" s="1" t="str">
        <f t="shared" si="78"/>
        <v>500Contributivo47</v>
      </c>
      <c r="B2538" s="1">
        <v>500</v>
      </c>
      <c r="C2538" s="1" t="s">
        <v>68</v>
      </c>
      <c r="D2538" s="1" t="s">
        <v>85</v>
      </c>
      <c r="E2538" s="1">
        <v>0</v>
      </c>
      <c r="F2538" s="1">
        <f>VLOOKUP(B2538,nombres!A:C,3,0)</f>
        <v>100000</v>
      </c>
      <c r="G2538" s="1">
        <f t="shared" si="79"/>
        <v>0</v>
      </c>
    </row>
    <row r="2539" spans="1:7">
      <c r="A2539" s="1" t="str">
        <f t="shared" si="78"/>
        <v>500Contributivo50</v>
      </c>
      <c r="B2539" s="1">
        <v>500</v>
      </c>
      <c r="C2539" s="1" t="s">
        <v>68</v>
      </c>
      <c r="D2539" s="1" t="s">
        <v>86</v>
      </c>
      <c r="E2539" s="1">
        <v>0</v>
      </c>
      <c r="F2539" s="1">
        <f>VLOOKUP(B2539,nombres!A:C,3,0)</f>
        <v>100000</v>
      </c>
      <c r="G2539" s="1">
        <f t="shared" si="79"/>
        <v>0</v>
      </c>
    </row>
    <row r="2540" spans="1:7">
      <c r="A2540" s="1" t="str">
        <f t="shared" si="78"/>
        <v>500Contributivo52</v>
      </c>
      <c r="B2540" s="1">
        <v>500</v>
      </c>
      <c r="C2540" s="1" t="s">
        <v>68</v>
      </c>
      <c r="D2540" s="1" t="s">
        <v>87</v>
      </c>
      <c r="E2540" s="1">
        <v>0</v>
      </c>
      <c r="F2540" s="1">
        <f>VLOOKUP(B2540,nombres!A:C,3,0)</f>
        <v>100000</v>
      </c>
      <c r="G2540" s="1">
        <f t="shared" si="79"/>
        <v>0</v>
      </c>
    </row>
    <row r="2541" spans="1:7">
      <c r="A2541" s="1" t="str">
        <f t="shared" si="78"/>
        <v>500Contributivo54</v>
      </c>
      <c r="B2541" s="1">
        <v>500</v>
      </c>
      <c r="C2541" s="1" t="s">
        <v>68</v>
      </c>
      <c r="D2541" s="1" t="s">
        <v>88</v>
      </c>
      <c r="E2541" s="1">
        <v>0</v>
      </c>
      <c r="F2541" s="1">
        <f>VLOOKUP(B2541,nombres!A:C,3,0)</f>
        <v>100000</v>
      </c>
      <c r="G2541" s="1">
        <f t="shared" si="79"/>
        <v>0</v>
      </c>
    </row>
    <row r="2542" spans="1:7">
      <c r="A2542" s="1" t="str">
        <f t="shared" si="78"/>
        <v>500Contributivo63</v>
      </c>
      <c r="B2542" s="1">
        <v>500</v>
      </c>
      <c r="C2542" s="1" t="s">
        <v>68</v>
      </c>
      <c r="D2542" s="1" t="s">
        <v>89</v>
      </c>
      <c r="E2542" s="1">
        <v>0</v>
      </c>
      <c r="F2542" s="1">
        <f>VLOOKUP(B2542,nombres!A:C,3,0)</f>
        <v>100000</v>
      </c>
      <c r="G2542" s="1">
        <f t="shared" si="79"/>
        <v>0</v>
      </c>
    </row>
    <row r="2543" spans="1:7">
      <c r="A2543" s="1" t="str">
        <f t="shared" si="78"/>
        <v>500Contributivo66</v>
      </c>
      <c r="B2543" s="1">
        <v>500</v>
      </c>
      <c r="C2543" s="1" t="s">
        <v>68</v>
      </c>
      <c r="D2543" s="1" t="s">
        <v>90</v>
      </c>
      <c r="E2543" s="1">
        <v>9.1642335772547324E-8</v>
      </c>
      <c r="F2543" s="1">
        <f>VLOOKUP(B2543,nombres!A:C,3,0)</f>
        <v>100000</v>
      </c>
      <c r="G2543" s="1">
        <f t="shared" si="79"/>
        <v>9.1642335772547327E-3</v>
      </c>
    </row>
    <row r="2544" spans="1:7">
      <c r="A2544" s="1" t="str">
        <f t="shared" si="78"/>
        <v>500Contributivo68</v>
      </c>
      <c r="B2544" s="1">
        <v>500</v>
      </c>
      <c r="C2544" s="1" t="s">
        <v>68</v>
      </c>
      <c r="D2544" s="1" t="s">
        <v>91</v>
      </c>
      <c r="E2544" s="1">
        <v>1.1311125121730146E-7</v>
      </c>
      <c r="F2544" s="1">
        <f>VLOOKUP(B2544,nombres!A:C,3,0)</f>
        <v>100000</v>
      </c>
      <c r="G2544" s="1">
        <f t="shared" si="79"/>
        <v>1.1311125121730145E-2</v>
      </c>
    </row>
    <row r="2545" spans="1:7">
      <c r="A2545" s="1" t="str">
        <f t="shared" si="78"/>
        <v>500Contributivo70</v>
      </c>
      <c r="B2545" s="1">
        <v>500</v>
      </c>
      <c r="C2545" s="1" t="s">
        <v>68</v>
      </c>
      <c r="D2545" s="1" t="s">
        <v>92</v>
      </c>
      <c r="E2545" s="1">
        <v>0</v>
      </c>
      <c r="F2545" s="1">
        <f>VLOOKUP(B2545,nombres!A:C,3,0)</f>
        <v>100000</v>
      </c>
      <c r="G2545" s="1">
        <f t="shared" si="79"/>
        <v>0</v>
      </c>
    </row>
    <row r="2546" spans="1:7">
      <c r="A2546" s="1" t="str">
        <f t="shared" si="78"/>
        <v>500Contributivo73</v>
      </c>
      <c r="B2546" s="1">
        <v>500</v>
      </c>
      <c r="C2546" s="1" t="s">
        <v>68</v>
      </c>
      <c r="D2546" s="1" t="s">
        <v>93</v>
      </c>
      <c r="E2546" s="1">
        <v>0</v>
      </c>
      <c r="F2546" s="1">
        <f>VLOOKUP(B2546,nombres!A:C,3,0)</f>
        <v>100000</v>
      </c>
      <c r="G2546" s="1">
        <f t="shared" si="79"/>
        <v>0</v>
      </c>
    </row>
    <row r="2547" spans="1:7">
      <c r="A2547" s="1" t="str">
        <f t="shared" si="78"/>
        <v>500Contributivo76</v>
      </c>
      <c r="B2547" s="1">
        <v>500</v>
      </c>
      <c r="C2547" s="1" t="s">
        <v>68</v>
      </c>
      <c r="D2547" s="1" t="s">
        <v>94</v>
      </c>
      <c r="E2547" s="1">
        <v>3.338171600205833E-7</v>
      </c>
      <c r="F2547" s="1">
        <f>VLOOKUP(B2547,nombres!A:C,3,0)</f>
        <v>100000</v>
      </c>
      <c r="G2547" s="1">
        <f t="shared" si="79"/>
        <v>3.3381716002058331E-2</v>
      </c>
    </row>
    <row r="2548" spans="1:7">
      <c r="A2548" s="1" t="str">
        <f t="shared" si="78"/>
        <v>500Contributivo80</v>
      </c>
      <c r="B2548" s="1">
        <v>500</v>
      </c>
      <c r="C2548" s="1" t="s">
        <v>68</v>
      </c>
      <c r="D2548" s="1" t="s">
        <v>95</v>
      </c>
      <c r="E2548" s="1">
        <v>0</v>
      </c>
      <c r="F2548" s="1">
        <f>VLOOKUP(B2548,nombres!A:C,3,0)</f>
        <v>100000</v>
      </c>
      <c r="G2548" s="1">
        <f t="shared" si="79"/>
        <v>0</v>
      </c>
    </row>
    <row r="2549" spans="1:7">
      <c r="A2549" s="1" t="str">
        <f t="shared" si="78"/>
        <v>500Contributivo81</v>
      </c>
      <c r="B2549" s="1">
        <v>500</v>
      </c>
      <c r="C2549" s="1" t="s">
        <v>68</v>
      </c>
      <c r="D2549" s="1" t="s">
        <v>96</v>
      </c>
      <c r="E2549" s="1">
        <v>0</v>
      </c>
      <c r="F2549" s="1">
        <f>VLOOKUP(B2549,nombres!A:C,3,0)</f>
        <v>100000</v>
      </c>
      <c r="G2549" s="1">
        <f t="shared" si="79"/>
        <v>0</v>
      </c>
    </row>
    <row r="2550" spans="1:7">
      <c r="A2550" s="1" t="str">
        <f t="shared" si="78"/>
        <v>500Contributivo85</v>
      </c>
      <c r="B2550" s="1">
        <v>500</v>
      </c>
      <c r="C2550" s="1" t="s">
        <v>68</v>
      </c>
      <c r="D2550" s="1" t="s">
        <v>97</v>
      </c>
      <c r="E2550" s="1">
        <v>0</v>
      </c>
      <c r="F2550" s="1">
        <f>VLOOKUP(B2550,nombres!A:C,3,0)</f>
        <v>100000</v>
      </c>
      <c r="G2550" s="1">
        <f t="shared" si="79"/>
        <v>0</v>
      </c>
    </row>
    <row r="2551" spans="1:7">
      <c r="A2551" s="1" t="str">
        <f t="shared" si="78"/>
        <v>500Contributivo86</v>
      </c>
      <c r="B2551" s="1">
        <v>500</v>
      </c>
      <c r="C2551" s="1" t="s">
        <v>68</v>
      </c>
      <c r="D2551" s="1" t="s">
        <v>98</v>
      </c>
      <c r="E2551" s="1">
        <v>0</v>
      </c>
      <c r="F2551" s="1">
        <f>VLOOKUP(B2551,nombres!A:C,3,0)</f>
        <v>100000</v>
      </c>
      <c r="G2551" s="1">
        <f t="shared" si="79"/>
        <v>0</v>
      </c>
    </row>
    <row r="2552" spans="1:7">
      <c r="A2552" s="1" t="str">
        <f t="shared" si="78"/>
        <v>500Contributivo88</v>
      </c>
      <c r="B2552" s="1">
        <v>500</v>
      </c>
      <c r="C2552" s="1" t="s">
        <v>68</v>
      </c>
      <c r="D2552" s="1" t="s">
        <v>99</v>
      </c>
      <c r="E2552" s="1">
        <v>0</v>
      </c>
      <c r="F2552" s="1">
        <f>VLOOKUP(B2552,nombres!A:C,3,0)</f>
        <v>100000</v>
      </c>
      <c r="G2552" s="1">
        <f t="shared" si="79"/>
        <v>0</v>
      </c>
    </row>
    <row r="2553" spans="1:7">
      <c r="A2553" s="1" t="str">
        <f t="shared" si="78"/>
        <v>500Contributivo91</v>
      </c>
      <c r="B2553" s="1">
        <v>500</v>
      </c>
      <c r="C2553" s="1" t="s">
        <v>68</v>
      </c>
      <c r="D2553" s="1" t="s">
        <v>100</v>
      </c>
      <c r="E2553" s="1">
        <v>0</v>
      </c>
      <c r="F2553" s="1">
        <f>VLOOKUP(B2553,nombres!A:C,3,0)</f>
        <v>100000</v>
      </c>
      <c r="G2553" s="1">
        <f t="shared" si="79"/>
        <v>0</v>
      </c>
    </row>
    <row r="2554" spans="1:7">
      <c r="A2554" s="1" t="str">
        <f t="shared" si="78"/>
        <v>500Contributivo94</v>
      </c>
      <c r="B2554" s="1">
        <v>500</v>
      </c>
      <c r="C2554" s="1" t="s">
        <v>68</v>
      </c>
      <c r="D2554" s="1" t="s">
        <v>101</v>
      </c>
      <c r="E2554" s="1">
        <v>0</v>
      </c>
      <c r="F2554" s="1">
        <f>VLOOKUP(B2554,nombres!A:C,3,0)</f>
        <v>100000</v>
      </c>
      <c r="G2554" s="1">
        <f t="shared" si="79"/>
        <v>0</v>
      </c>
    </row>
    <row r="2555" spans="1:7">
      <c r="A2555" s="1" t="str">
        <f t="shared" si="78"/>
        <v>500Contributivo95</v>
      </c>
      <c r="B2555" s="1">
        <v>500</v>
      </c>
      <c r="C2555" s="1" t="s">
        <v>68</v>
      </c>
      <c r="D2555" s="1" t="s">
        <v>102</v>
      </c>
      <c r="E2555" s="1">
        <v>0</v>
      </c>
      <c r="F2555" s="1">
        <f>VLOOKUP(B2555,nombres!A:C,3,0)</f>
        <v>100000</v>
      </c>
      <c r="G2555" s="1">
        <f t="shared" si="79"/>
        <v>0</v>
      </c>
    </row>
    <row r="2556" spans="1:7">
      <c r="A2556" s="1" t="str">
        <f t="shared" si="78"/>
        <v>500Contributivo97</v>
      </c>
      <c r="B2556" s="1">
        <v>500</v>
      </c>
      <c r="C2556" s="1" t="s">
        <v>68</v>
      </c>
      <c r="D2556" s="1" t="s">
        <v>103</v>
      </c>
      <c r="E2556" s="1">
        <v>0</v>
      </c>
      <c r="F2556" s="1">
        <f>VLOOKUP(B2556,nombres!A:C,3,0)</f>
        <v>100000</v>
      </c>
      <c r="G2556" s="1">
        <f t="shared" si="79"/>
        <v>0</v>
      </c>
    </row>
    <row r="2557" spans="1:7">
      <c r="A2557" s="1" t="str">
        <f t="shared" si="78"/>
        <v>500Contributivo99</v>
      </c>
      <c r="B2557" s="1">
        <v>500</v>
      </c>
      <c r="C2557" s="1" t="s">
        <v>68</v>
      </c>
      <c r="D2557" s="1" t="s">
        <v>104</v>
      </c>
      <c r="E2557" s="1">
        <v>0</v>
      </c>
      <c r="F2557" s="1">
        <f>VLOOKUP(B2557,nombres!A:C,3,0)</f>
        <v>100000</v>
      </c>
      <c r="G2557" s="1">
        <f t="shared" si="79"/>
        <v>0</v>
      </c>
    </row>
    <row r="2558" spans="1:7">
      <c r="A2558" s="1" t="str">
        <f t="shared" si="78"/>
        <v>500Subsidiado00</v>
      </c>
      <c r="B2558" s="1">
        <v>500</v>
      </c>
      <c r="C2558" s="1" t="s">
        <v>105</v>
      </c>
      <c r="D2558" s="1" t="s">
        <v>69</v>
      </c>
      <c r="E2558" s="1">
        <v>0</v>
      </c>
      <c r="F2558" s="1">
        <f>VLOOKUP(B2558,nombres!A:C,3,0)</f>
        <v>100000</v>
      </c>
      <c r="G2558" s="1">
        <f t="shared" si="79"/>
        <v>0</v>
      </c>
    </row>
    <row r="2559" spans="1:7">
      <c r="A2559" s="1" t="str">
        <f t="shared" si="78"/>
        <v>500Subsidiado01</v>
      </c>
      <c r="B2559" s="1">
        <v>500</v>
      </c>
      <c r="C2559" s="1" t="s">
        <v>105</v>
      </c>
      <c r="D2559" s="1" t="s">
        <v>70</v>
      </c>
      <c r="E2559" s="1">
        <v>0</v>
      </c>
      <c r="F2559" s="1">
        <f>VLOOKUP(B2559,nombres!A:C,3,0)</f>
        <v>100000</v>
      </c>
      <c r="G2559" s="1">
        <f t="shared" si="79"/>
        <v>0</v>
      </c>
    </row>
    <row r="2560" spans="1:7">
      <c r="A2560" s="1" t="str">
        <f t="shared" si="78"/>
        <v>500Subsidiado05</v>
      </c>
      <c r="B2560" s="1">
        <v>500</v>
      </c>
      <c r="C2560" s="1" t="s">
        <v>105</v>
      </c>
      <c r="D2560" s="1" t="s">
        <v>71</v>
      </c>
      <c r="E2560" s="1">
        <v>3.1314314605321801E-7</v>
      </c>
      <c r="F2560" s="1">
        <f>VLOOKUP(B2560,nombres!A:C,3,0)</f>
        <v>100000</v>
      </c>
      <c r="G2560" s="1">
        <f t="shared" si="79"/>
        <v>3.1314314605321802E-2</v>
      </c>
    </row>
    <row r="2561" spans="1:7">
      <c r="A2561" s="1" t="str">
        <f t="shared" si="78"/>
        <v>500Subsidiado08</v>
      </c>
      <c r="B2561" s="1">
        <v>500</v>
      </c>
      <c r="C2561" s="1" t="s">
        <v>105</v>
      </c>
      <c r="D2561" s="1" t="s">
        <v>72</v>
      </c>
      <c r="E2561" s="1">
        <v>0</v>
      </c>
      <c r="F2561" s="1">
        <f>VLOOKUP(B2561,nombres!A:C,3,0)</f>
        <v>100000</v>
      </c>
      <c r="G2561" s="1">
        <f t="shared" si="79"/>
        <v>0</v>
      </c>
    </row>
    <row r="2562" spans="1:7">
      <c r="A2562" s="1" t="str">
        <f t="shared" si="78"/>
        <v>500Subsidiado11</v>
      </c>
      <c r="B2562" s="1">
        <v>500</v>
      </c>
      <c r="C2562" s="1" t="s">
        <v>105</v>
      </c>
      <c r="D2562" s="1" t="s">
        <v>73</v>
      </c>
      <c r="E2562" s="1">
        <v>3.139451772281353E-7</v>
      </c>
      <c r="F2562" s="1">
        <f>VLOOKUP(B2562,nombres!A:C,3,0)</f>
        <v>100000</v>
      </c>
      <c r="G2562" s="1">
        <f t="shared" si="79"/>
        <v>3.1394517722813528E-2</v>
      </c>
    </row>
    <row r="2563" spans="1:7">
      <c r="A2563" s="1" t="str">
        <f t="shared" ref="A2563:A2626" si="80">CONCATENATE(B2563,C2563,D2563)</f>
        <v>500Subsidiado13</v>
      </c>
      <c r="B2563" s="1">
        <v>500</v>
      </c>
      <c r="C2563" s="1" t="s">
        <v>105</v>
      </c>
      <c r="D2563" s="1" t="s">
        <v>74</v>
      </c>
      <c r="E2563" s="1">
        <v>2.1764136289738469E-7</v>
      </c>
      <c r="F2563" s="1">
        <f>VLOOKUP(B2563,nombres!A:C,3,0)</f>
        <v>100000</v>
      </c>
      <c r="G2563" s="1">
        <f t="shared" ref="G2563:G2626" si="81">E2563*F2563</f>
        <v>2.1764136289738469E-2</v>
      </c>
    </row>
    <row r="2564" spans="1:7">
      <c r="A2564" s="1" t="str">
        <f t="shared" si="80"/>
        <v>500Subsidiado15</v>
      </c>
      <c r="B2564" s="1">
        <v>500</v>
      </c>
      <c r="C2564" s="1" t="s">
        <v>105</v>
      </c>
      <c r="D2564" s="1" t="s">
        <v>75</v>
      </c>
      <c r="E2564" s="1">
        <v>0</v>
      </c>
      <c r="F2564" s="1">
        <f>VLOOKUP(B2564,nombres!A:C,3,0)</f>
        <v>100000</v>
      </c>
      <c r="G2564" s="1">
        <f t="shared" si="81"/>
        <v>0</v>
      </c>
    </row>
    <row r="2565" spans="1:7">
      <c r="A2565" s="1" t="str">
        <f t="shared" si="80"/>
        <v>500Subsidiado17</v>
      </c>
      <c r="B2565" s="1">
        <v>500</v>
      </c>
      <c r="C2565" s="1" t="s">
        <v>105</v>
      </c>
      <c r="D2565" s="1" t="s">
        <v>76</v>
      </c>
      <c r="E2565" s="1">
        <v>0</v>
      </c>
      <c r="F2565" s="1">
        <f>VLOOKUP(B2565,nombres!A:C,3,0)</f>
        <v>100000</v>
      </c>
      <c r="G2565" s="1">
        <f t="shared" si="81"/>
        <v>0</v>
      </c>
    </row>
    <row r="2566" spans="1:7">
      <c r="A2566" s="1" t="str">
        <f t="shared" si="80"/>
        <v>500Subsidiado18</v>
      </c>
      <c r="B2566" s="1">
        <v>500</v>
      </c>
      <c r="C2566" s="1" t="s">
        <v>105</v>
      </c>
      <c r="D2566" s="1" t="s">
        <v>77</v>
      </c>
      <c r="E2566" s="1">
        <v>0</v>
      </c>
      <c r="F2566" s="1">
        <f>VLOOKUP(B2566,nombres!A:C,3,0)</f>
        <v>100000</v>
      </c>
      <c r="G2566" s="1">
        <f t="shared" si="81"/>
        <v>0</v>
      </c>
    </row>
    <row r="2567" spans="1:7">
      <c r="A2567" s="1" t="str">
        <f t="shared" si="80"/>
        <v>500Subsidiado19</v>
      </c>
      <c r="B2567" s="1">
        <v>500</v>
      </c>
      <c r="C2567" s="1" t="s">
        <v>105</v>
      </c>
      <c r="D2567" s="1" t="s">
        <v>78</v>
      </c>
      <c r="E2567" s="1">
        <v>0</v>
      </c>
      <c r="F2567" s="1">
        <f>VLOOKUP(B2567,nombres!A:C,3,0)</f>
        <v>100000</v>
      </c>
      <c r="G2567" s="1">
        <f t="shared" si="81"/>
        <v>0</v>
      </c>
    </row>
    <row r="2568" spans="1:7">
      <c r="A2568" s="1" t="str">
        <f t="shared" si="80"/>
        <v>500Subsidiado20</v>
      </c>
      <c r="B2568" s="1">
        <v>500</v>
      </c>
      <c r="C2568" s="1" t="s">
        <v>105</v>
      </c>
      <c r="D2568" s="1" t="s">
        <v>79</v>
      </c>
      <c r="E2568" s="1">
        <v>0</v>
      </c>
      <c r="F2568" s="1">
        <f>VLOOKUP(B2568,nombres!A:C,3,0)</f>
        <v>100000</v>
      </c>
      <c r="G2568" s="1">
        <f t="shared" si="81"/>
        <v>0</v>
      </c>
    </row>
    <row r="2569" spans="1:7">
      <c r="A2569" s="1" t="str">
        <f t="shared" si="80"/>
        <v>500Subsidiado23</v>
      </c>
      <c r="B2569" s="1">
        <v>500</v>
      </c>
      <c r="C2569" s="1" t="s">
        <v>105</v>
      </c>
      <c r="D2569" s="1" t="s">
        <v>80</v>
      </c>
      <c r="E2569" s="1">
        <v>0</v>
      </c>
      <c r="F2569" s="1">
        <f>VLOOKUP(B2569,nombres!A:C,3,0)</f>
        <v>100000</v>
      </c>
      <c r="G2569" s="1">
        <f t="shared" si="81"/>
        <v>0</v>
      </c>
    </row>
    <row r="2570" spans="1:7">
      <c r="A2570" s="1" t="str">
        <f t="shared" si="80"/>
        <v>500Subsidiado25</v>
      </c>
      <c r="B2570" s="1">
        <v>500</v>
      </c>
      <c r="C2570" s="1" t="s">
        <v>105</v>
      </c>
      <c r="D2570" s="1" t="s">
        <v>81</v>
      </c>
      <c r="E2570" s="1">
        <v>8.7965647581348039E-8</v>
      </c>
      <c r="F2570" s="1">
        <f>VLOOKUP(B2570,nombres!A:C,3,0)</f>
        <v>100000</v>
      </c>
      <c r="G2570" s="1">
        <f t="shared" si="81"/>
        <v>8.7965647581348047E-3</v>
      </c>
    </row>
    <row r="2571" spans="1:7">
      <c r="A2571" s="1" t="str">
        <f t="shared" si="80"/>
        <v>500Subsidiado27</v>
      </c>
      <c r="B2571" s="1">
        <v>500</v>
      </c>
      <c r="C2571" s="1" t="s">
        <v>105</v>
      </c>
      <c r="D2571" s="1" t="s">
        <v>82</v>
      </c>
      <c r="E2571" s="1">
        <v>4.2871425333619398E-8</v>
      </c>
      <c r="F2571" s="1">
        <f>VLOOKUP(B2571,nombres!A:C,3,0)</f>
        <v>100000</v>
      </c>
      <c r="G2571" s="1">
        <f t="shared" si="81"/>
        <v>4.2871425333619395E-3</v>
      </c>
    </row>
    <row r="2572" spans="1:7">
      <c r="A2572" s="1" t="str">
        <f t="shared" si="80"/>
        <v>500Subsidiado41</v>
      </c>
      <c r="B2572" s="1">
        <v>500</v>
      </c>
      <c r="C2572" s="1" t="s">
        <v>105</v>
      </c>
      <c r="D2572" s="1" t="s">
        <v>83</v>
      </c>
      <c r="E2572" s="1">
        <v>0</v>
      </c>
      <c r="F2572" s="1">
        <f>VLOOKUP(B2572,nombres!A:C,3,0)</f>
        <v>100000</v>
      </c>
      <c r="G2572" s="1">
        <f t="shared" si="81"/>
        <v>0</v>
      </c>
    </row>
    <row r="2573" spans="1:7">
      <c r="A2573" s="1" t="str">
        <f t="shared" si="80"/>
        <v>500Subsidiado44</v>
      </c>
      <c r="B2573" s="1">
        <v>500</v>
      </c>
      <c r="C2573" s="1" t="s">
        <v>105</v>
      </c>
      <c r="D2573" s="1" t="s">
        <v>84</v>
      </c>
      <c r="E2573" s="1">
        <v>0</v>
      </c>
      <c r="F2573" s="1">
        <f>VLOOKUP(B2573,nombres!A:C,3,0)</f>
        <v>100000</v>
      </c>
      <c r="G2573" s="1">
        <f t="shared" si="81"/>
        <v>0</v>
      </c>
    </row>
    <row r="2574" spans="1:7">
      <c r="A2574" s="1" t="str">
        <f t="shared" si="80"/>
        <v>500Subsidiado47</v>
      </c>
      <c r="B2574" s="1">
        <v>500</v>
      </c>
      <c r="C2574" s="1" t="s">
        <v>105</v>
      </c>
      <c r="D2574" s="1" t="s">
        <v>85</v>
      </c>
      <c r="E2574" s="1">
        <v>0</v>
      </c>
      <c r="F2574" s="1">
        <f>VLOOKUP(B2574,nombres!A:C,3,0)</f>
        <v>100000</v>
      </c>
      <c r="G2574" s="1">
        <f t="shared" si="81"/>
        <v>0</v>
      </c>
    </row>
    <row r="2575" spans="1:7">
      <c r="A2575" s="1" t="str">
        <f t="shared" si="80"/>
        <v>500Subsidiado50</v>
      </c>
      <c r="B2575" s="1">
        <v>500</v>
      </c>
      <c r="C2575" s="1" t="s">
        <v>105</v>
      </c>
      <c r="D2575" s="1" t="s">
        <v>86</v>
      </c>
      <c r="E2575" s="1">
        <v>0</v>
      </c>
      <c r="F2575" s="1">
        <f>VLOOKUP(B2575,nombres!A:C,3,0)</f>
        <v>100000</v>
      </c>
      <c r="G2575" s="1">
        <f t="shared" si="81"/>
        <v>0</v>
      </c>
    </row>
    <row r="2576" spans="1:7">
      <c r="A2576" s="1" t="str">
        <f t="shared" si="80"/>
        <v>500Subsidiado52</v>
      </c>
      <c r="B2576" s="1">
        <v>500</v>
      </c>
      <c r="C2576" s="1" t="s">
        <v>105</v>
      </c>
      <c r="D2576" s="1" t="s">
        <v>87</v>
      </c>
      <c r="E2576" s="1">
        <v>0</v>
      </c>
      <c r="F2576" s="1">
        <f>VLOOKUP(B2576,nombres!A:C,3,0)</f>
        <v>100000</v>
      </c>
      <c r="G2576" s="1">
        <f t="shared" si="81"/>
        <v>0</v>
      </c>
    </row>
    <row r="2577" spans="1:7">
      <c r="A2577" s="1" t="str">
        <f t="shared" si="80"/>
        <v>500Subsidiado54</v>
      </c>
      <c r="B2577" s="1">
        <v>500</v>
      </c>
      <c r="C2577" s="1" t="s">
        <v>105</v>
      </c>
      <c r="D2577" s="1" t="s">
        <v>88</v>
      </c>
      <c r="E2577" s="1">
        <v>8.1243990328033665E-8</v>
      </c>
      <c r="F2577" s="1">
        <f>VLOOKUP(B2577,nombres!A:C,3,0)</f>
        <v>100000</v>
      </c>
      <c r="G2577" s="1">
        <f t="shared" si="81"/>
        <v>8.1243990328033668E-3</v>
      </c>
    </row>
    <row r="2578" spans="1:7">
      <c r="A2578" s="1" t="str">
        <f t="shared" si="80"/>
        <v>500Subsidiado63</v>
      </c>
      <c r="B2578" s="1">
        <v>500</v>
      </c>
      <c r="C2578" s="1" t="s">
        <v>105</v>
      </c>
      <c r="D2578" s="1" t="s">
        <v>89</v>
      </c>
      <c r="E2578" s="1">
        <v>4.2871425333619398E-8</v>
      </c>
      <c r="F2578" s="1">
        <f>VLOOKUP(B2578,nombres!A:C,3,0)</f>
        <v>100000</v>
      </c>
      <c r="G2578" s="1">
        <f t="shared" si="81"/>
        <v>4.2871425333619395E-3</v>
      </c>
    </row>
    <row r="2579" spans="1:7">
      <c r="A2579" s="1" t="str">
        <f t="shared" si="80"/>
        <v>500Subsidiado66</v>
      </c>
      <c r="B2579" s="1">
        <v>500</v>
      </c>
      <c r="C2579" s="1" t="s">
        <v>105</v>
      </c>
      <c r="D2579" s="1" t="s">
        <v>90</v>
      </c>
      <c r="E2579" s="1">
        <v>0</v>
      </c>
      <c r="F2579" s="1">
        <f>VLOOKUP(B2579,nombres!A:C,3,0)</f>
        <v>100000</v>
      </c>
      <c r="G2579" s="1">
        <f t="shared" si="81"/>
        <v>0</v>
      </c>
    </row>
    <row r="2580" spans="1:7">
      <c r="A2580" s="1" t="str">
        <f t="shared" si="80"/>
        <v>500Subsidiado68</v>
      </c>
      <c r="B2580" s="1">
        <v>500</v>
      </c>
      <c r="C2580" s="1" t="s">
        <v>105</v>
      </c>
      <c r="D2580" s="1" t="s">
        <v>91</v>
      </c>
      <c r="E2580" s="1">
        <v>9.3075815550739125E-8</v>
      </c>
      <c r="F2580" s="1">
        <f>VLOOKUP(B2580,nombres!A:C,3,0)</f>
        <v>100000</v>
      </c>
      <c r="G2580" s="1">
        <f t="shared" si="81"/>
        <v>9.3075815550739127E-3</v>
      </c>
    </row>
    <row r="2581" spans="1:7">
      <c r="A2581" s="1" t="str">
        <f t="shared" si="80"/>
        <v>500Subsidiado70</v>
      </c>
      <c r="B2581" s="1">
        <v>500</v>
      </c>
      <c r="C2581" s="1" t="s">
        <v>105</v>
      </c>
      <c r="D2581" s="1" t="s">
        <v>92</v>
      </c>
      <c r="E2581" s="1">
        <v>4.4351720779647012E-8</v>
      </c>
      <c r="F2581" s="1">
        <f>VLOOKUP(B2581,nombres!A:C,3,0)</f>
        <v>100000</v>
      </c>
      <c r="G2581" s="1">
        <f t="shared" si="81"/>
        <v>4.4351720779647009E-3</v>
      </c>
    </row>
    <row r="2582" spans="1:7">
      <c r="A2582" s="1" t="str">
        <f t="shared" si="80"/>
        <v>500Subsidiado73</v>
      </c>
      <c r="B2582" s="1">
        <v>500</v>
      </c>
      <c r="C2582" s="1" t="s">
        <v>105</v>
      </c>
      <c r="D2582" s="1" t="s">
        <v>93</v>
      </c>
      <c r="E2582" s="1">
        <v>0</v>
      </c>
      <c r="F2582" s="1">
        <f>VLOOKUP(B2582,nombres!A:C,3,0)</f>
        <v>100000</v>
      </c>
      <c r="G2582" s="1">
        <f t="shared" si="81"/>
        <v>0</v>
      </c>
    </row>
    <row r="2583" spans="1:7">
      <c r="A2583" s="1" t="str">
        <f t="shared" si="80"/>
        <v>500Subsidiado76</v>
      </c>
      <c r="B2583" s="1">
        <v>500</v>
      </c>
      <c r="C2583" s="1" t="s">
        <v>105</v>
      </c>
      <c r="D2583" s="1" t="s">
        <v>94</v>
      </c>
      <c r="E2583" s="1">
        <v>9.026003883085493E-8</v>
      </c>
      <c r="F2583" s="1">
        <f>VLOOKUP(B2583,nombres!A:C,3,0)</f>
        <v>100000</v>
      </c>
      <c r="G2583" s="1">
        <f t="shared" si="81"/>
        <v>9.0260038830854931E-3</v>
      </c>
    </row>
    <row r="2584" spans="1:7">
      <c r="A2584" s="1" t="str">
        <f t="shared" si="80"/>
        <v>500Subsidiado80</v>
      </c>
      <c r="B2584" s="1">
        <v>500</v>
      </c>
      <c r="C2584" s="1" t="s">
        <v>105</v>
      </c>
      <c r="D2584" s="1" t="s">
        <v>95</v>
      </c>
      <c r="E2584" s="1">
        <v>0</v>
      </c>
      <c r="F2584" s="1">
        <f>VLOOKUP(B2584,nombres!A:C,3,0)</f>
        <v>100000</v>
      </c>
      <c r="G2584" s="1">
        <f t="shared" si="81"/>
        <v>0</v>
      </c>
    </row>
    <row r="2585" spans="1:7">
      <c r="A2585" s="1" t="str">
        <f t="shared" si="80"/>
        <v>500Subsidiado81</v>
      </c>
      <c r="B2585" s="1">
        <v>500</v>
      </c>
      <c r="C2585" s="1" t="s">
        <v>105</v>
      </c>
      <c r="D2585" s="1" t="s">
        <v>96</v>
      </c>
      <c r="E2585" s="1">
        <v>0</v>
      </c>
      <c r="F2585" s="1">
        <f>VLOOKUP(B2585,nombres!A:C,3,0)</f>
        <v>100000</v>
      </c>
      <c r="G2585" s="1">
        <f t="shared" si="81"/>
        <v>0</v>
      </c>
    </row>
    <row r="2586" spans="1:7">
      <c r="A2586" s="1" t="str">
        <f t="shared" si="80"/>
        <v>500Subsidiado85</v>
      </c>
      <c r="B2586" s="1">
        <v>500</v>
      </c>
      <c r="C2586" s="1" t="s">
        <v>105</v>
      </c>
      <c r="D2586" s="1" t="s">
        <v>97</v>
      </c>
      <c r="E2586" s="1">
        <v>0</v>
      </c>
      <c r="F2586" s="1">
        <f>VLOOKUP(B2586,nombres!A:C,3,0)</f>
        <v>100000</v>
      </c>
      <c r="G2586" s="1">
        <f t="shared" si="81"/>
        <v>0</v>
      </c>
    </row>
    <row r="2587" spans="1:7">
      <c r="A2587" s="1" t="str">
        <f t="shared" si="80"/>
        <v>500Subsidiado86</v>
      </c>
      <c r="B2587" s="1">
        <v>500</v>
      </c>
      <c r="C2587" s="1" t="s">
        <v>105</v>
      </c>
      <c r="D2587" s="1" t="s">
        <v>98</v>
      </c>
      <c r="E2587" s="1">
        <v>0</v>
      </c>
      <c r="F2587" s="1">
        <f>VLOOKUP(B2587,nombres!A:C,3,0)</f>
        <v>100000</v>
      </c>
      <c r="G2587" s="1">
        <f t="shared" si="81"/>
        <v>0</v>
      </c>
    </row>
    <row r="2588" spans="1:7">
      <c r="A2588" s="1" t="str">
        <f t="shared" si="80"/>
        <v>500Subsidiado88</v>
      </c>
      <c r="B2588" s="1">
        <v>500</v>
      </c>
      <c r="C2588" s="1" t="s">
        <v>105</v>
      </c>
      <c r="D2588" s="1" t="s">
        <v>99</v>
      </c>
      <c r="E2588" s="1">
        <v>0</v>
      </c>
      <c r="F2588" s="1">
        <f>VLOOKUP(B2588,nombres!A:C,3,0)</f>
        <v>100000</v>
      </c>
      <c r="G2588" s="1">
        <f t="shared" si="81"/>
        <v>0</v>
      </c>
    </row>
    <row r="2589" spans="1:7">
      <c r="A2589" s="1" t="str">
        <f t="shared" si="80"/>
        <v>500Subsidiado91</v>
      </c>
      <c r="B2589" s="1">
        <v>500</v>
      </c>
      <c r="C2589" s="1" t="s">
        <v>105</v>
      </c>
      <c r="D2589" s="1" t="s">
        <v>100</v>
      </c>
      <c r="E2589" s="1">
        <v>0</v>
      </c>
      <c r="F2589" s="1">
        <f>VLOOKUP(B2589,nombres!A:C,3,0)</f>
        <v>100000</v>
      </c>
      <c r="G2589" s="1">
        <f t="shared" si="81"/>
        <v>0</v>
      </c>
    </row>
    <row r="2590" spans="1:7">
      <c r="A2590" s="1" t="str">
        <f t="shared" si="80"/>
        <v>500Subsidiado94</v>
      </c>
      <c r="B2590" s="1">
        <v>500</v>
      </c>
      <c r="C2590" s="1" t="s">
        <v>105</v>
      </c>
      <c r="D2590" s="1" t="s">
        <v>101</v>
      </c>
      <c r="E2590" s="1">
        <v>0</v>
      </c>
      <c r="F2590" s="1">
        <f>VLOOKUP(B2590,nombres!A:C,3,0)</f>
        <v>100000</v>
      </c>
      <c r="G2590" s="1">
        <f t="shared" si="81"/>
        <v>0</v>
      </c>
    </row>
    <row r="2591" spans="1:7">
      <c r="A2591" s="1" t="str">
        <f t="shared" si="80"/>
        <v>500Subsidiado95</v>
      </c>
      <c r="B2591" s="1">
        <v>500</v>
      </c>
      <c r="C2591" s="1" t="s">
        <v>105</v>
      </c>
      <c r="D2591" s="1" t="s">
        <v>102</v>
      </c>
      <c r="E2591" s="1">
        <v>0</v>
      </c>
      <c r="F2591" s="1">
        <f>VLOOKUP(B2591,nombres!A:C,3,0)</f>
        <v>100000</v>
      </c>
      <c r="G2591" s="1">
        <f t="shared" si="81"/>
        <v>0</v>
      </c>
    </row>
    <row r="2592" spans="1:7">
      <c r="A2592" s="1" t="str">
        <f t="shared" si="80"/>
        <v>500Subsidiado97</v>
      </c>
      <c r="B2592" s="1">
        <v>500</v>
      </c>
      <c r="C2592" s="1" t="s">
        <v>105</v>
      </c>
      <c r="D2592" s="1" t="s">
        <v>103</v>
      </c>
      <c r="E2592" s="1">
        <v>0</v>
      </c>
      <c r="F2592" s="1">
        <f>VLOOKUP(B2592,nombres!A:C,3,0)</f>
        <v>100000</v>
      </c>
      <c r="G2592" s="1">
        <f t="shared" si="81"/>
        <v>0</v>
      </c>
    </row>
    <row r="2593" spans="1:7">
      <c r="A2593" s="1" t="str">
        <f t="shared" si="80"/>
        <v>500Subsidiado99</v>
      </c>
      <c r="B2593" s="1">
        <v>500</v>
      </c>
      <c r="C2593" s="1" t="s">
        <v>105</v>
      </c>
      <c r="D2593" s="1" t="s">
        <v>104</v>
      </c>
      <c r="E2593" s="1">
        <v>0</v>
      </c>
      <c r="F2593" s="1">
        <f>VLOOKUP(B2593,nombres!A:C,3,0)</f>
        <v>100000</v>
      </c>
      <c r="G2593" s="1">
        <f t="shared" si="81"/>
        <v>0</v>
      </c>
    </row>
    <row r="2594" spans="1:7">
      <c r="A2594" s="1" t="str">
        <f t="shared" si="80"/>
        <v>510Contributivo00</v>
      </c>
      <c r="B2594" s="1">
        <v>510</v>
      </c>
      <c r="C2594" s="1" t="s">
        <v>68</v>
      </c>
      <c r="D2594" s="1" t="s">
        <v>69</v>
      </c>
      <c r="E2594" s="1">
        <v>0</v>
      </c>
      <c r="F2594" s="1">
        <f>VLOOKUP(B2594,nombres!A:C,3,0)</f>
        <v>100000</v>
      </c>
      <c r="G2594" s="1">
        <f t="shared" si="81"/>
        <v>0</v>
      </c>
    </row>
    <row r="2595" spans="1:7">
      <c r="A2595" s="1" t="str">
        <f t="shared" si="80"/>
        <v>510Contributivo01</v>
      </c>
      <c r="B2595" s="1">
        <v>510</v>
      </c>
      <c r="C2595" s="1" t="s">
        <v>68</v>
      </c>
      <c r="D2595" s="1" t="s">
        <v>70</v>
      </c>
      <c r="E2595" s="1">
        <v>0</v>
      </c>
      <c r="F2595" s="1">
        <f>VLOOKUP(B2595,nombres!A:C,3,0)</f>
        <v>100000</v>
      </c>
      <c r="G2595" s="1">
        <f t="shared" si="81"/>
        <v>0</v>
      </c>
    </row>
    <row r="2596" spans="1:7">
      <c r="A2596" s="1" t="str">
        <f t="shared" si="80"/>
        <v>510Contributivo05</v>
      </c>
      <c r="B2596" s="1">
        <v>510</v>
      </c>
      <c r="C2596" s="1" t="s">
        <v>68</v>
      </c>
      <c r="D2596" s="1" t="s">
        <v>71</v>
      </c>
      <c r="E2596" s="1">
        <v>1.3534130200288071E-7</v>
      </c>
      <c r="F2596" s="1">
        <f>VLOOKUP(B2596,nombres!A:C,3,0)</f>
        <v>100000</v>
      </c>
      <c r="G2596" s="1">
        <f t="shared" si="81"/>
        <v>1.3534130200288071E-2</v>
      </c>
    </row>
    <row r="2597" spans="1:7">
      <c r="A2597" s="1" t="str">
        <f t="shared" si="80"/>
        <v>510Contributivo08</v>
      </c>
      <c r="B2597" s="1">
        <v>510</v>
      </c>
      <c r="C2597" s="1" t="s">
        <v>68</v>
      </c>
      <c r="D2597" s="1" t="s">
        <v>72</v>
      </c>
      <c r="E2597" s="1">
        <v>0</v>
      </c>
      <c r="F2597" s="1">
        <f>VLOOKUP(B2597,nombres!A:C,3,0)</f>
        <v>100000</v>
      </c>
      <c r="G2597" s="1">
        <f t="shared" si="81"/>
        <v>0</v>
      </c>
    </row>
    <row r="2598" spans="1:7">
      <c r="A2598" s="1" t="str">
        <f t="shared" si="80"/>
        <v>510Contributivo11</v>
      </c>
      <c r="B2598" s="1">
        <v>510</v>
      </c>
      <c r="C2598" s="1" t="s">
        <v>68</v>
      </c>
      <c r="D2598" s="1" t="s">
        <v>73</v>
      </c>
      <c r="E2598" s="1">
        <v>4.7160253513323039E-7</v>
      </c>
      <c r="F2598" s="1">
        <f>VLOOKUP(B2598,nombres!A:C,3,0)</f>
        <v>100000</v>
      </c>
      <c r="G2598" s="1">
        <f t="shared" si="81"/>
        <v>4.7160253513323036E-2</v>
      </c>
    </row>
    <row r="2599" spans="1:7">
      <c r="A2599" s="1" t="str">
        <f t="shared" si="80"/>
        <v>510Contributivo13</v>
      </c>
      <c r="B2599" s="1">
        <v>510</v>
      </c>
      <c r="C2599" s="1" t="s">
        <v>68</v>
      </c>
      <c r="D2599" s="1" t="s">
        <v>74</v>
      </c>
      <c r="E2599" s="1">
        <v>0</v>
      </c>
      <c r="F2599" s="1">
        <f>VLOOKUP(B2599,nombres!A:C,3,0)</f>
        <v>100000</v>
      </c>
      <c r="G2599" s="1">
        <f t="shared" si="81"/>
        <v>0</v>
      </c>
    </row>
    <row r="2600" spans="1:7">
      <c r="A2600" s="1" t="str">
        <f t="shared" si="80"/>
        <v>510Contributivo15</v>
      </c>
      <c r="B2600" s="1">
        <v>510</v>
      </c>
      <c r="C2600" s="1" t="s">
        <v>68</v>
      </c>
      <c r="D2600" s="1" t="s">
        <v>75</v>
      </c>
      <c r="E2600" s="1">
        <v>0</v>
      </c>
      <c r="F2600" s="1">
        <f>VLOOKUP(B2600,nombres!A:C,3,0)</f>
        <v>100000</v>
      </c>
      <c r="G2600" s="1">
        <f t="shared" si="81"/>
        <v>0</v>
      </c>
    </row>
    <row r="2601" spans="1:7">
      <c r="A2601" s="1" t="str">
        <f t="shared" si="80"/>
        <v>510Contributivo17</v>
      </c>
      <c r="B2601" s="1">
        <v>510</v>
      </c>
      <c r="C2601" s="1" t="s">
        <v>68</v>
      </c>
      <c r="D2601" s="1" t="s">
        <v>76</v>
      </c>
      <c r="E2601" s="1">
        <v>0</v>
      </c>
      <c r="F2601" s="1">
        <f>VLOOKUP(B2601,nombres!A:C,3,0)</f>
        <v>100000</v>
      </c>
      <c r="G2601" s="1">
        <f t="shared" si="81"/>
        <v>0</v>
      </c>
    </row>
    <row r="2602" spans="1:7">
      <c r="A2602" s="1" t="str">
        <f t="shared" si="80"/>
        <v>510Contributivo18</v>
      </c>
      <c r="B2602" s="1">
        <v>510</v>
      </c>
      <c r="C2602" s="1" t="s">
        <v>68</v>
      </c>
      <c r="D2602" s="1" t="s">
        <v>77</v>
      </c>
      <c r="E2602" s="1">
        <v>0</v>
      </c>
      <c r="F2602" s="1">
        <f>VLOOKUP(B2602,nombres!A:C,3,0)</f>
        <v>100000</v>
      </c>
      <c r="G2602" s="1">
        <f t="shared" si="81"/>
        <v>0</v>
      </c>
    </row>
    <row r="2603" spans="1:7">
      <c r="A2603" s="1" t="str">
        <f t="shared" si="80"/>
        <v>510Contributivo19</v>
      </c>
      <c r="B2603" s="1">
        <v>510</v>
      </c>
      <c r="C2603" s="1" t="s">
        <v>68</v>
      </c>
      <c r="D2603" s="1" t="s">
        <v>78</v>
      </c>
      <c r="E2603" s="1">
        <v>0</v>
      </c>
      <c r="F2603" s="1">
        <f>VLOOKUP(B2603,nombres!A:C,3,0)</f>
        <v>100000</v>
      </c>
      <c r="G2603" s="1">
        <f t="shared" si="81"/>
        <v>0</v>
      </c>
    </row>
    <row r="2604" spans="1:7">
      <c r="A2604" s="1" t="str">
        <f t="shared" si="80"/>
        <v>510Contributivo20</v>
      </c>
      <c r="B2604" s="1">
        <v>510</v>
      </c>
      <c r="C2604" s="1" t="s">
        <v>68</v>
      </c>
      <c r="D2604" s="1" t="s">
        <v>79</v>
      </c>
      <c r="E2604" s="1">
        <v>0</v>
      </c>
      <c r="F2604" s="1">
        <f>VLOOKUP(B2604,nombres!A:C,3,0)</f>
        <v>100000</v>
      </c>
      <c r="G2604" s="1">
        <f t="shared" si="81"/>
        <v>0</v>
      </c>
    </row>
    <row r="2605" spans="1:7">
      <c r="A2605" s="1" t="str">
        <f t="shared" si="80"/>
        <v>510Contributivo23</v>
      </c>
      <c r="B2605" s="1">
        <v>510</v>
      </c>
      <c r="C2605" s="1" t="s">
        <v>68</v>
      </c>
      <c r="D2605" s="1" t="s">
        <v>80</v>
      </c>
      <c r="E2605" s="1">
        <v>0</v>
      </c>
      <c r="F2605" s="1">
        <f>VLOOKUP(B2605,nombres!A:C,3,0)</f>
        <v>100000</v>
      </c>
      <c r="G2605" s="1">
        <f t="shared" si="81"/>
        <v>0</v>
      </c>
    </row>
    <row r="2606" spans="1:7">
      <c r="A2606" s="1" t="str">
        <f t="shared" si="80"/>
        <v>510Contributivo25</v>
      </c>
      <c r="B2606" s="1">
        <v>510</v>
      </c>
      <c r="C2606" s="1" t="s">
        <v>68</v>
      </c>
      <c r="D2606" s="1" t="s">
        <v>81</v>
      </c>
      <c r="E2606" s="1">
        <v>1.2711046242150253E-7</v>
      </c>
      <c r="F2606" s="1">
        <f>VLOOKUP(B2606,nombres!A:C,3,0)</f>
        <v>100000</v>
      </c>
      <c r="G2606" s="1">
        <f t="shared" si="81"/>
        <v>1.2711046242150253E-2</v>
      </c>
    </row>
    <row r="2607" spans="1:7">
      <c r="A2607" s="1" t="str">
        <f t="shared" si="80"/>
        <v>510Contributivo27</v>
      </c>
      <c r="B2607" s="1">
        <v>510</v>
      </c>
      <c r="C2607" s="1" t="s">
        <v>68</v>
      </c>
      <c r="D2607" s="1" t="s">
        <v>82</v>
      </c>
      <c r="E2607" s="1">
        <v>0</v>
      </c>
      <c r="F2607" s="1">
        <f>VLOOKUP(B2607,nombres!A:C,3,0)</f>
        <v>100000</v>
      </c>
      <c r="G2607" s="1">
        <f t="shared" si="81"/>
        <v>0</v>
      </c>
    </row>
    <row r="2608" spans="1:7">
      <c r="A2608" s="1" t="str">
        <f t="shared" si="80"/>
        <v>510Contributivo41</v>
      </c>
      <c r="B2608" s="1">
        <v>510</v>
      </c>
      <c r="C2608" s="1" t="s">
        <v>68</v>
      </c>
      <c r="D2608" s="1" t="s">
        <v>83</v>
      </c>
      <c r="E2608" s="1">
        <v>9.1642335772547324E-8</v>
      </c>
      <c r="F2608" s="1">
        <f>VLOOKUP(B2608,nombres!A:C,3,0)</f>
        <v>100000</v>
      </c>
      <c r="G2608" s="1">
        <f t="shared" si="81"/>
        <v>9.1642335772547327E-3</v>
      </c>
    </row>
    <row r="2609" spans="1:7">
      <c r="A2609" s="1" t="str">
        <f t="shared" si="80"/>
        <v>510Contributivo44</v>
      </c>
      <c r="B2609" s="1">
        <v>510</v>
      </c>
      <c r="C2609" s="1" t="s">
        <v>68</v>
      </c>
      <c r="D2609" s="1" t="s">
        <v>84</v>
      </c>
      <c r="E2609" s="1">
        <v>0</v>
      </c>
      <c r="F2609" s="1">
        <f>VLOOKUP(B2609,nombres!A:C,3,0)</f>
        <v>100000</v>
      </c>
      <c r="G2609" s="1">
        <f t="shared" si="81"/>
        <v>0</v>
      </c>
    </row>
    <row r="2610" spans="1:7">
      <c r="A2610" s="1" t="str">
        <f t="shared" si="80"/>
        <v>510Contributivo47</v>
      </c>
      <c r="B2610" s="1">
        <v>510</v>
      </c>
      <c r="C2610" s="1" t="s">
        <v>68</v>
      </c>
      <c r="D2610" s="1" t="s">
        <v>85</v>
      </c>
      <c r="E2610" s="1">
        <v>0</v>
      </c>
      <c r="F2610" s="1">
        <f>VLOOKUP(B2610,nombres!A:C,3,0)</f>
        <v>100000</v>
      </c>
      <c r="G2610" s="1">
        <f t="shared" si="81"/>
        <v>0</v>
      </c>
    </row>
    <row r="2611" spans="1:7">
      <c r="A2611" s="1" t="str">
        <f t="shared" si="80"/>
        <v>510Contributivo50</v>
      </c>
      <c r="B2611" s="1">
        <v>510</v>
      </c>
      <c r="C2611" s="1" t="s">
        <v>68</v>
      </c>
      <c r="D2611" s="1" t="s">
        <v>86</v>
      </c>
      <c r="E2611" s="1">
        <v>0</v>
      </c>
      <c r="F2611" s="1">
        <f>VLOOKUP(B2611,nombres!A:C,3,0)</f>
        <v>100000</v>
      </c>
      <c r="G2611" s="1">
        <f t="shared" si="81"/>
        <v>0</v>
      </c>
    </row>
    <row r="2612" spans="1:7">
      <c r="A2612" s="1" t="str">
        <f t="shared" si="80"/>
        <v>510Contributivo52</v>
      </c>
      <c r="B2612" s="1">
        <v>510</v>
      </c>
      <c r="C2612" s="1" t="s">
        <v>68</v>
      </c>
      <c r="D2612" s="1" t="s">
        <v>87</v>
      </c>
      <c r="E2612" s="1">
        <v>0</v>
      </c>
      <c r="F2612" s="1">
        <f>VLOOKUP(B2612,nombres!A:C,3,0)</f>
        <v>100000</v>
      </c>
      <c r="G2612" s="1">
        <f t="shared" si="81"/>
        <v>0</v>
      </c>
    </row>
    <row r="2613" spans="1:7">
      <c r="A2613" s="1" t="str">
        <f t="shared" si="80"/>
        <v>510Contributivo54</v>
      </c>
      <c r="B2613" s="1">
        <v>510</v>
      </c>
      <c r="C2613" s="1" t="s">
        <v>68</v>
      </c>
      <c r="D2613" s="1" t="s">
        <v>88</v>
      </c>
      <c r="E2613" s="1">
        <v>0</v>
      </c>
      <c r="F2613" s="1">
        <f>VLOOKUP(B2613,nombres!A:C,3,0)</f>
        <v>100000</v>
      </c>
      <c r="G2613" s="1">
        <f t="shared" si="81"/>
        <v>0</v>
      </c>
    </row>
    <row r="2614" spans="1:7">
      <c r="A2614" s="1" t="str">
        <f t="shared" si="80"/>
        <v>510Contributivo63</v>
      </c>
      <c r="B2614" s="1">
        <v>510</v>
      </c>
      <c r="C2614" s="1" t="s">
        <v>68</v>
      </c>
      <c r="D2614" s="1" t="s">
        <v>89</v>
      </c>
      <c r="E2614" s="1">
        <v>0</v>
      </c>
      <c r="F2614" s="1">
        <f>VLOOKUP(B2614,nombres!A:C,3,0)</f>
        <v>100000</v>
      </c>
      <c r="G2614" s="1">
        <f t="shared" si="81"/>
        <v>0</v>
      </c>
    </row>
    <row r="2615" spans="1:7">
      <c r="A2615" s="1" t="str">
        <f t="shared" si="80"/>
        <v>510Contributivo66</v>
      </c>
      <c r="B2615" s="1">
        <v>510</v>
      </c>
      <c r="C2615" s="1" t="s">
        <v>68</v>
      </c>
      <c r="D2615" s="1" t="s">
        <v>90</v>
      </c>
      <c r="E2615" s="1">
        <v>0</v>
      </c>
      <c r="F2615" s="1">
        <f>VLOOKUP(B2615,nombres!A:C,3,0)</f>
        <v>100000</v>
      </c>
      <c r="G2615" s="1">
        <f t="shared" si="81"/>
        <v>0</v>
      </c>
    </row>
    <row r="2616" spans="1:7">
      <c r="A2616" s="1" t="str">
        <f t="shared" si="80"/>
        <v>510Contributivo68</v>
      </c>
      <c r="B2616" s="1">
        <v>510</v>
      </c>
      <c r="C2616" s="1" t="s">
        <v>68</v>
      </c>
      <c r="D2616" s="1" t="s">
        <v>91</v>
      </c>
      <c r="E2616" s="1">
        <v>0</v>
      </c>
      <c r="F2616" s="1">
        <f>VLOOKUP(B2616,nombres!A:C,3,0)</f>
        <v>100000</v>
      </c>
      <c r="G2616" s="1">
        <f t="shared" si="81"/>
        <v>0</v>
      </c>
    </row>
    <row r="2617" spans="1:7">
      <c r="A2617" s="1" t="str">
        <f t="shared" si="80"/>
        <v>510Contributivo70</v>
      </c>
      <c r="B2617" s="1">
        <v>510</v>
      </c>
      <c r="C2617" s="1" t="s">
        <v>68</v>
      </c>
      <c r="D2617" s="1" t="s">
        <v>92</v>
      </c>
      <c r="E2617" s="1">
        <v>0</v>
      </c>
      <c r="F2617" s="1">
        <f>VLOOKUP(B2617,nombres!A:C,3,0)</f>
        <v>100000</v>
      </c>
      <c r="G2617" s="1">
        <f t="shared" si="81"/>
        <v>0</v>
      </c>
    </row>
    <row r="2618" spans="1:7">
      <c r="A2618" s="1" t="str">
        <f t="shared" si="80"/>
        <v>510Contributivo73</v>
      </c>
      <c r="B2618" s="1">
        <v>510</v>
      </c>
      <c r="C2618" s="1" t="s">
        <v>68</v>
      </c>
      <c r="D2618" s="1" t="s">
        <v>93</v>
      </c>
      <c r="E2618" s="1">
        <v>0</v>
      </c>
      <c r="F2618" s="1">
        <f>VLOOKUP(B2618,nombres!A:C,3,0)</f>
        <v>100000</v>
      </c>
      <c r="G2618" s="1">
        <f t="shared" si="81"/>
        <v>0</v>
      </c>
    </row>
    <row r="2619" spans="1:7">
      <c r="A2619" s="1" t="str">
        <f t="shared" si="80"/>
        <v>510Contributivo76</v>
      </c>
      <c r="B2619" s="1">
        <v>510</v>
      </c>
      <c r="C2619" s="1" t="s">
        <v>68</v>
      </c>
      <c r="D2619" s="1" t="s">
        <v>94</v>
      </c>
      <c r="E2619" s="1">
        <v>0</v>
      </c>
      <c r="F2619" s="1">
        <f>VLOOKUP(B2619,nombres!A:C,3,0)</f>
        <v>100000</v>
      </c>
      <c r="G2619" s="1">
        <f t="shared" si="81"/>
        <v>0</v>
      </c>
    </row>
    <row r="2620" spans="1:7">
      <c r="A2620" s="1" t="str">
        <f t="shared" si="80"/>
        <v>510Contributivo80</v>
      </c>
      <c r="B2620" s="1">
        <v>510</v>
      </c>
      <c r="C2620" s="1" t="s">
        <v>68</v>
      </c>
      <c r="D2620" s="1" t="s">
        <v>95</v>
      </c>
      <c r="E2620" s="1">
        <v>0</v>
      </c>
      <c r="F2620" s="1">
        <f>VLOOKUP(B2620,nombres!A:C,3,0)</f>
        <v>100000</v>
      </c>
      <c r="G2620" s="1">
        <f t="shared" si="81"/>
        <v>0</v>
      </c>
    </row>
    <row r="2621" spans="1:7">
      <c r="A2621" s="1" t="str">
        <f t="shared" si="80"/>
        <v>510Contributivo81</v>
      </c>
      <c r="B2621" s="1">
        <v>510</v>
      </c>
      <c r="C2621" s="1" t="s">
        <v>68</v>
      </c>
      <c r="D2621" s="1" t="s">
        <v>96</v>
      </c>
      <c r="E2621" s="1">
        <v>0</v>
      </c>
      <c r="F2621" s="1">
        <f>VLOOKUP(B2621,nombres!A:C,3,0)</f>
        <v>100000</v>
      </c>
      <c r="G2621" s="1">
        <f t="shared" si="81"/>
        <v>0</v>
      </c>
    </row>
    <row r="2622" spans="1:7">
      <c r="A2622" s="1" t="str">
        <f t="shared" si="80"/>
        <v>510Contributivo85</v>
      </c>
      <c r="B2622" s="1">
        <v>510</v>
      </c>
      <c r="C2622" s="1" t="s">
        <v>68</v>
      </c>
      <c r="D2622" s="1" t="s">
        <v>97</v>
      </c>
      <c r="E2622" s="1">
        <v>0</v>
      </c>
      <c r="F2622" s="1">
        <f>VLOOKUP(B2622,nombres!A:C,3,0)</f>
        <v>100000</v>
      </c>
      <c r="G2622" s="1">
        <f t="shared" si="81"/>
        <v>0</v>
      </c>
    </row>
    <row r="2623" spans="1:7">
      <c r="A2623" s="1" t="str">
        <f t="shared" si="80"/>
        <v>510Contributivo86</v>
      </c>
      <c r="B2623" s="1">
        <v>510</v>
      </c>
      <c r="C2623" s="1" t="s">
        <v>68</v>
      </c>
      <c r="D2623" s="1" t="s">
        <v>98</v>
      </c>
      <c r="E2623" s="1">
        <v>0</v>
      </c>
      <c r="F2623" s="1">
        <f>VLOOKUP(B2623,nombres!A:C,3,0)</f>
        <v>100000</v>
      </c>
      <c r="G2623" s="1">
        <f t="shared" si="81"/>
        <v>0</v>
      </c>
    </row>
    <row r="2624" spans="1:7">
      <c r="A2624" s="1" t="str">
        <f t="shared" si="80"/>
        <v>510Contributivo88</v>
      </c>
      <c r="B2624" s="1">
        <v>510</v>
      </c>
      <c r="C2624" s="1" t="s">
        <v>68</v>
      </c>
      <c r="D2624" s="1" t="s">
        <v>99</v>
      </c>
      <c r="E2624" s="1">
        <v>0</v>
      </c>
      <c r="F2624" s="1">
        <f>VLOOKUP(B2624,nombres!A:C,3,0)</f>
        <v>100000</v>
      </c>
      <c r="G2624" s="1">
        <f t="shared" si="81"/>
        <v>0</v>
      </c>
    </row>
    <row r="2625" spans="1:7">
      <c r="A2625" s="1" t="str">
        <f t="shared" si="80"/>
        <v>510Contributivo91</v>
      </c>
      <c r="B2625" s="1">
        <v>510</v>
      </c>
      <c r="C2625" s="1" t="s">
        <v>68</v>
      </c>
      <c r="D2625" s="1" t="s">
        <v>100</v>
      </c>
      <c r="E2625" s="1">
        <v>0</v>
      </c>
      <c r="F2625" s="1">
        <f>VLOOKUP(B2625,nombres!A:C,3,0)</f>
        <v>100000</v>
      </c>
      <c r="G2625" s="1">
        <f t="shared" si="81"/>
        <v>0</v>
      </c>
    </row>
    <row r="2626" spans="1:7">
      <c r="A2626" s="1" t="str">
        <f t="shared" si="80"/>
        <v>510Contributivo94</v>
      </c>
      <c r="B2626" s="1">
        <v>510</v>
      </c>
      <c r="C2626" s="1" t="s">
        <v>68</v>
      </c>
      <c r="D2626" s="1" t="s">
        <v>101</v>
      </c>
      <c r="E2626" s="1">
        <v>0</v>
      </c>
      <c r="F2626" s="1">
        <f>VLOOKUP(B2626,nombres!A:C,3,0)</f>
        <v>100000</v>
      </c>
      <c r="G2626" s="1">
        <f t="shared" si="81"/>
        <v>0</v>
      </c>
    </row>
    <row r="2627" spans="1:7">
      <c r="A2627" s="1" t="str">
        <f t="shared" ref="A2627:A2690" si="82">CONCATENATE(B2627,C2627,D2627)</f>
        <v>510Contributivo95</v>
      </c>
      <c r="B2627" s="1">
        <v>510</v>
      </c>
      <c r="C2627" s="1" t="s">
        <v>68</v>
      </c>
      <c r="D2627" s="1" t="s">
        <v>102</v>
      </c>
      <c r="E2627" s="1">
        <v>0</v>
      </c>
      <c r="F2627" s="1">
        <f>VLOOKUP(B2627,nombres!A:C,3,0)</f>
        <v>100000</v>
      </c>
      <c r="G2627" s="1">
        <f t="shared" ref="G2627:G2690" si="83">E2627*F2627</f>
        <v>0</v>
      </c>
    </row>
    <row r="2628" spans="1:7">
      <c r="A2628" s="1" t="str">
        <f t="shared" si="82"/>
        <v>510Contributivo97</v>
      </c>
      <c r="B2628" s="1">
        <v>510</v>
      </c>
      <c r="C2628" s="1" t="s">
        <v>68</v>
      </c>
      <c r="D2628" s="1" t="s">
        <v>103</v>
      </c>
      <c r="E2628" s="1">
        <v>0</v>
      </c>
      <c r="F2628" s="1">
        <f>VLOOKUP(B2628,nombres!A:C,3,0)</f>
        <v>100000</v>
      </c>
      <c r="G2628" s="1">
        <f t="shared" si="83"/>
        <v>0</v>
      </c>
    </row>
    <row r="2629" spans="1:7">
      <c r="A2629" s="1" t="str">
        <f t="shared" si="82"/>
        <v>510Contributivo99</v>
      </c>
      <c r="B2629" s="1">
        <v>510</v>
      </c>
      <c r="C2629" s="1" t="s">
        <v>68</v>
      </c>
      <c r="D2629" s="1" t="s">
        <v>104</v>
      </c>
      <c r="E2629" s="1">
        <v>0</v>
      </c>
      <c r="F2629" s="1">
        <f>VLOOKUP(B2629,nombres!A:C,3,0)</f>
        <v>100000</v>
      </c>
      <c r="G2629" s="1">
        <f t="shared" si="83"/>
        <v>0</v>
      </c>
    </row>
    <row r="2630" spans="1:7">
      <c r="A2630" s="1" t="str">
        <f t="shared" si="82"/>
        <v>510Subsidiado00</v>
      </c>
      <c r="B2630" s="1">
        <v>510</v>
      </c>
      <c r="C2630" s="1" t="s">
        <v>105</v>
      </c>
      <c r="D2630" s="1" t="s">
        <v>69</v>
      </c>
      <c r="E2630" s="1">
        <v>0</v>
      </c>
      <c r="F2630" s="1">
        <f>VLOOKUP(B2630,nombres!A:C,3,0)</f>
        <v>100000</v>
      </c>
      <c r="G2630" s="1">
        <f t="shared" si="83"/>
        <v>0</v>
      </c>
    </row>
    <row r="2631" spans="1:7">
      <c r="A2631" s="1" t="str">
        <f t="shared" si="82"/>
        <v>510Subsidiado01</v>
      </c>
      <c r="B2631" s="1">
        <v>510</v>
      </c>
      <c r="C2631" s="1" t="s">
        <v>105</v>
      </c>
      <c r="D2631" s="1" t="s">
        <v>70</v>
      </c>
      <c r="E2631" s="1">
        <v>0</v>
      </c>
      <c r="F2631" s="1">
        <f>VLOOKUP(B2631,nombres!A:C,3,0)</f>
        <v>100000</v>
      </c>
      <c r="G2631" s="1">
        <f t="shared" si="83"/>
        <v>0</v>
      </c>
    </row>
    <row r="2632" spans="1:7">
      <c r="A2632" s="1" t="str">
        <f t="shared" si="82"/>
        <v>510Subsidiado05</v>
      </c>
      <c r="B2632" s="1">
        <v>510</v>
      </c>
      <c r="C2632" s="1" t="s">
        <v>105</v>
      </c>
      <c r="D2632" s="1" t="s">
        <v>71</v>
      </c>
      <c r="E2632" s="1">
        <v>4.1576786590099003E-8</v>
      </c>
      <c r="F2632" s="1">
        <f>VLOOKUP(B2632,nombres!A:C,3,0)</f>
        <v>100000</v>
      </c>
      <c r="G2632" s="1">
        <f t="shared" si="83"/>
        <v>4.1576786590099002E-3</v>
      </c>
    </row>
    <row r="2633" spans="1:7">
      <c r="A2633" s="1" t="str">
        <f t="shared" si="82"/>
        <v>510Subsidiado08</v>
      </c>
      <c r="B2633" s="1">
        <v>510</v>
      </c>
      <c r="C2633" s="1" t="s">
        <v>105</v>
      </c>
      <c r="D2633" s="1" t="s">
        <v>72</v>
      </c>
      <c r="E2633" s="1">
        <v>0</v>
      </c>
      <c r="F2633" s="1">
        <f>VLOOKUP(B2633,nombres!A:C,3,0)</f>
        <v>100000</v>
      </c>
      <c r="G2633" s="1">
        <f t="shared" si="83"/>
        <v>0</v>
      </c>
    </row>
    <row r="2634" spans="1:7">
      <c r="A2634" s="1" t="str">
        <f t="shared" si="82"/>
        <v>510Subsidiado11</v>
      </c>
      <c r="B2634" s="1">
        <v>510</v>
      </c>
      <c r="C2634" s="1" t="s">
        <v>105</v>
      </c>
      <c r="D2634" s="1" t="s">
        <v>73</v>
      </c>
      <c r="E2634" s="1">
        <v>8.7965647581348039E-8</v>
      </c>
      <c r="F2634" s="1">
        <f>VLOOKUP(B2634,nombres!A:C,3,0)</f>
        <v>100000</v>
      </c>
      <c r="G2634" s="1">
        <f t="shared" si="83"/>
        <v>8.7965647581348047E-3</v>
      </c>
    </row>
    <row r="2635" spans="1:7">
      <c r="A2635" s="1" t="str">
        <f t="shared" si="82"/>
        <v>510Subsidiado13</v>
      </c>
      <c r="B2635" s="1">
        <v>510</v>
      </c>
      <c r="C2635" s="1" t="s">
        <v>105</v>
      </c>
      <c r="D2635" s="1" t="s">
        <v>74</v>
      </c>
      <c r="E2635" s="1">
        <v>2.165532903267129E-7</v>
      </c>
      <c r="F2635" s="1">
        <f>VLOOKUP(B2635,nombres!A:C,3,0)</f>
        <v>100000</v>
      </c>
      <c r="G2635" s="1">
        <f t="shared" si="83"/>
        <v>2.165532903267129E-2</v>
      </c>
    </row>
    <row r="2636" spans="1:7">
      <c r="A2636" s="1" t="str">
        <f t="shared" si="82"/>
        <v>510Subsidiado15</v>
      </c>
      <c r="B2636" s="1">
        <v>510</v>
      </c>
      <c r="C2636" s="1" t="s">
        <v>105</v>
      </c>
      <c r="D2636" s="1" t="s">
        <v>75</v>
      </c>
      <c r="E2636" s="1">
        <v>0</v>
      </c>
      <c r="F2636" s="1">
        <f>VLOOKUP(B2636,nombres!A:C,3,0)</f>
        <v>100000</v>
      </c>
      <c r="G2636" s="1">
        <f t="shared" si="83"/>
        <v>0</v>
      </c>
    </row>
    <row r="2637" spans="1:7">
      <c r="A2637" s="1" t="str">
        <f t="shared" si="82"/>
        <v>510Subsidiado17</v>
      </c>
      <c r="B2637" s="1">
        <v>510</v>
      </c>
      <c r="C2637" s="1" t="s">
        <v>105</v>
      </c>
      <c r="D2637" s="1" t="s">
        <v>76</v>
      </c>
      <c r="E2637" s="1">
        <v>0</v>
      </c>
      <c r="F2637" s="1">
        <f>VLOOKUP(B2637,nombres!A:C,3,0)</f>
        <v>100000</v>
      </c>
      <c r="G2637" s="1">
        <f t="shared" si="83"/>
        <v>0</v>
      </c>
    </row>
    <row r="2638" spans="1:7">
      <c r="A2638" s="1" t="str">
        <f t="shared" si="82"/>
        <v>510Subsidiado18</v>
      </c>
      <c r="B2638" s="1">
        <v>510</v>
      </c>
      <c r="C2638" s="1" t="s">
        <v>105</v>
      </c>
      <c r="D2638" s="1" t="s">
        <v>77</v>
      </c>
      <c r="E2638" s="1">
        <v>0</v>
      </c>
      <c r="F2638" s="1">
        <f>VLOOKUP(B2638,nombres!A:C,3,0)</f>
        <v>100000</v>
      </c>
      <c r="G2638" s="1">
        <f t="shared" si="83"/>
        <v>0</v>
      </c>
    </row>
    <row r="2639" spans="1:7">
      <c r="A2639" s="1" t="str">
        <f t="shared" si="82"/>
        <v>510Subsidiado19</v>
      </c>
      <c r="B2639" s="1">
        <v>510</v>
      </c>
      <c r="C2639" s="1" t="s">
        <v>105</v>
      </c>
      <c r="D2639" s="1" t="s">
        <v>78</v>
      </c>
      <c r="E2639" s="1">
        <v>0</v>
      </c>
      <c r="F2639" s="1">
        <f>VLOOKUP(B2639,nombres!A:C,3,0)</f>
        <v>100000</v>
      </c>
      <c r="G2639" s="1">
        <f t="shared" si="83"/>
        <v>0</v>
      </c>
    </row>
    <row r="2640" spans="1:7">
      <c r="A2640" s="1" t="str">
        <f t="shared" si="82"/>
        <v>510Subsidiado20</v>
      </c>
      <c r="B2640" s="1">
        <v>510</v>
      </c>
      <c r="C2640" s="1" t="s">
        <v>105</v>
      </c>
      <c r="D2640" s="1" t="s">
        <v>79</v>
      </c>
      <c r="E2640" s="1">
        <v>8.7965647581348039E-8</v>
      </c>
      <c r="F2640" s="1">
        <f>VLOOKUP(B2640,nombres!A:C,3,0)</f>
        <v>100000</v>
      </c>
      <c r="G2640" s="1">
        <f t="shared" si="83"/>
        <v>8.7965647581348047E-3</v>
      </c>
    </row>
    <row r="2641" spans="1:7">
      <c r="A2641" s="1" t="str">
        <f t="shared" si="82"/>
        <v>510Subsidiado23</v>
      </c>
      <c r="B2641" s="1">
        <v>510</v>
      </c>
      <c r="C2641" s="1" t="s">
        <v>105</v>
      </c>
      <c r="D2641" s="1" t="s">
        <v>80</v>
      </c>
      <c r="E2641" s="1">
        <v>0</v>
      </c>
      <c r="F2641" s="1">
        <f>VLOOKUP(B2641,nombres!A:C,3,0)</f>
        <v>100000</v>
      </c>
      <c r="G2641" s="1">
        <f t="shared" si="83"/>
        <v>0</v>
      </c>
    </row>
    <row r="2642" spans="1:7">
      <c r="A2642" s="1" t="str">
        <f t="shared" si="82"/>
        <v>510Subsidiado25</v>
      </c>
      <c r="B2642" s="1">
        <v>510</v>
      </c>
      <c r="C2642" s="1" t="s">
        <v>105</v>
      </c>
      <c r="D2642" s="1" t="s">
        <v>81</v>
      </c>
      <c r="E2642" s="1">
        <v>8.7965647581348039E-8</v>
      </c>
      <c r="F2642" s="1">
        <f>VLOOKUP(B2642,nombres!A:C,3,0)</f>
        <v>100000</v>
      </c>
      <c r="G2642" s="1">
        <f t="shared" si="83"/>
        <v>8.7965647581348047E-3</v>
      </c>
    </row>
    <row r="2643" spans="1:7">
      <c r="A2643" s="1" t="str">
        <f t="shared" si="82"/>
        <v>510Subsidiado27</v>
      </c>
      <c r="B2643" s="1">
        <v>510</v>
      </c>
      <c r="C2643" s="1" t="s">
        <v>105</v>
      </c>
      <c r="D2643" s="1" t="s">
        <v>82</v>
      </c>
      <c r="E2643" s="1">
        <v>4.7753843234584317E-8</v>
      </c>
      <c r="F2643" s="1">
        <f>VLOOKUP(B2643,nombres!A:C,3,0)</f>
        <v>100000</v>
      </c>
      <c r="G2643" s="1">
        <f t="shared" si="83"/>
        <v>4.7753843234584316E-3</v>
      </c>
    </row>
    <row r="2644" spans="1:7">
      <c r="A2644" s="1" t="str">
        <f t="shared" si="82"/>
        <v>510Subsidiado41</v>
      </c>
      <c r="B2644" s="1">
        <v>510</v>
      </c>
      <c r="C2644" s="1" t="s">
        <v>105</v>
      </c>
      <c r="D2644" s="1" t="s">
        <v>83</v>
      </c>
      <c r="E2644" s="1">
        <v>0</v>
      </c>
      <c r="F2644" s="1">
        <f>VLOOKUP(B2644,nombres!A:C,3,0)</f>
        <v>100000</v>
      </c>
      <c r="G2644" s="1">
        <f t="shared" si="83"/>
        <v>0</v>
      </c>
    </row>
    <row r="2645" spans="1:7">
      <c r="A2645" s="1" t="str">
        <f t="shared" si="82"/>
        <v>510Subsidiado44</v>
      </c>
      <c r="B2645" s="1">
        <v>510</v>
      </c>
      <c r="C2645" s="1" t="s">
        <v>105</v>
      </c>
      <c r="D2645" s="1" t="s">
        <v>84</v>
      </c>
      <c r="E2645" s="1">
        <v>0</v>
      </c>
      <c r="F2645" s="1">
        <f>VLOOKUP(B2645,nombres!A:C,3,0)</f>
        <v>100000</v>
      </c>
      <c r="G2645" s="1">
        <f t="shared" si="83"/>
        <v>0</v>
      </c>
    </row>
    <row r="2646" spans="1:7">
      <c r="A2646" s="1" t="str">
        <f t="shared" si="82"/>
        <v>510Subsidiado47</v>
      </c>
      <c r="B2646" s="1">
        <v>510</v>
      </c>
      <c r="C2646" s="1" t="s">
        <v>105</v>
      </c>
      <c r="D2646" s="1" t="s">
        <v>85</v>
      </c>
      <c r="E2646" s="1">
        <v>0</v>
      </c>
      <c r="F2646" s="1">
        <f>VLOOKUP(B2646,nombres!A:C,3,0)</f>
        <v>100000</v>
      </c>
      <c r="G2646" s="1">
        <f t="shared" si="83"/>
        <v>0</v>
      </c>
    </row>
    <row r="2647" spans="1:7">
      <c r="A2647" s="1" t="str">
        <f t="shared" si="82"/>
        <v>510Subsidiado50</v>
      </c>
      <c r="B2647" s="1">
        <v>510</v>
      </c>
      <c r="C2647" s="1" t="s">
        <v>105</v>
      </c>
      <c r="D2647" s="1" t="s">
        <v>86</v>
      </c>
      <c r="E2647" s="1">
        <v>8.7965647581348039E-8</v>
      </c>
      <c r="F2647" s="1">
        <f>VLOOKUP(B2647,nombres!A:C,3,0)</f>
        <v>100000</v>
      </c>
      <c r="G2647" s="1">
        <f t="shared" si="83"/>
        <v>8.7965647581348047E-3</v>
      </c>
    </row>
    <row r="2648" spans="1:7">
      <c r="A2648" s="1" t="str">
        <f t="shared" si="82"/>
        <v>510Subsidiado52</v>
      </c>
      <c r="B2648" s="1">
        <v>510</v>
      </c>
      <c r="C2648" s="1" t="s">
        <v>105</v>
      </c>
      <c r="D2648" s="1" t="s">
        <v>87</v>
      </c>
      <c r="E2648" s="1">
        <v>0</v>
      </c>
      <c r="F2648" s="1">
        <f>VLOOKUP(B2648,nombres!A:C,3,0)</f>
        <v>100000</v>
      </c>
      <c r="G2648" s="1">
        <f t="shared" si="83"/>
        <v>0</v>
      </c>
    </row>
    <row r="2649" spans="1:7">
      <c r="A2649" s="1" t="str">
        <f t="shared" si="82"/>
        <v>510Subsidiado54</v>
      </c>
      <c r="B2649" s="1">
        <v>510</v>
      </c>
      <c r="C2649" s="1" t="s">
        <v>105</v>
      </c>
      <c r="D2649" s="1" t="s">
        <v>88</v>
      </c>
      <c r="E2649" s="1">
        <v>3.6554938685393186E-8</v>
      </c>
      <c r="F2649" s="1">
        <f>VLOOKUP(B2649,nombres!A:C,3,0)</f>
        <v>100000</v>
      </c>
      <c r="G2649" s="1">
        <f t="shared" si="83"/>
        <v>3.6554938685393187E-3</v>
      </c>
    </row>
    <row r="2650" spans="1:7">
      <c r="A2650" s="1" t="str">
        <f t="shared" si="82"/>
        <v>510Subsidiado63</v>
      </c>
      <c r="B2650" s="1">
        <v>510</v>
      </c>
      <c r="C2650" s="1" t="s">
        <v>105</v>
      </c>
      <c r="D2650" s="1" t="s">
        <v>89</v>
      </c>
      <c r="E2650" s="1">
        <v>0</v>
      </c>
      <c r="F2650" s="1">
        <f>VLOOKUP(B2650,nombres!A:C,3,0)</f>
        <v>100000</v>
      </c>
      <c r="G2650" s="1">
        <f t="shared" si="83"/>
        <v>0</v>
      </c>
    </row>
    <row r="2651" spans="1:7">
      <c r="A2651" s="1" t="str">
        <f t="shared" si="82"/>
        <v>510Subsidiado66</v>
      </c>
      <c r="B2651" s="1">
        <v>510</v>
      </c>
      <c r="C2651" s="1" t="s">
        <v>105</v>
      </c>
      <c r="D2651" s="1" t="s">
        <v>90</v>
      </c>
      <c r="E2651" s="1">
        <v>0</v>
      </c>
      <c r="F2651" s="1">
        <f>VLOOKUP(B2651,nombres!A:C,3,0)</f>
        <v>100000</v>
      </c>
      <c r="G2651" s="1">
        <f t="shared" si="83"/>
        <v>0</v>
      </c>
    </row>
    <row r="2652" spans="1:7">
      <c r="A2652" s="1" t="str">
        <f t="shared" si="82"/>
        <v>510Subsidiado68</v>
      </c>
      <c r="B2652" s="1">
        <v>510</v>
      </c>
      <c r="C2652" s="1" t="s">
        <v>105</v>
      </c>
      <c r="D2652" s="1" t="s">
        <v>91</v>
      </c>
      <c r="E2652" s="1">
        <v>8.7965647581348039E-8</v>
      </c>
      <c r="F2652" s="1">
        <f>VLOOKUP(B2652,nombres!A:C,3,0)</f>
        <v>100000</v>
      </c>
      <c r="G2652" s="1">
        <f t="shared" si="83"/>
        <v>8.7965647581348047E-3</v>
      </c>
    </row>
    <row r="2653" spans="1:7">
      <c r="A2653" s="1" t="str">
        <f t="shared" si="82"/>
        <v>510Subsidiado70</v>
      </c>
      <c r="B2653" s="1">
        <v>510</v>
      </c>
      <c r="C2653" s="1" t="s">
        <v>105</v>
      </c>
      <c r="D2653" s="1" t="s">
        <v>92</v>
      </c>
      <c r="E2653" s="1">
        <v>0</v>
      </c>
      <c r="F2653" s="1">
        <f>VLOOKUP(B2653,nombres!A:C,3,0)</f>
        <v>100000</v>
      </c>
      <c r="G2653" s="1">
        <f t="shared" si="83"/>
        <v>0</v>
      </c>
    </row>
    <row r="2654" spans="1:7">
      <c r="A2654" s="1" t="str">
        <f t="shared" si="82"/>
        <v>510Subsidiado73</v>
      </c>
      <c r="B2654" s="1">
        <v>510</v>
      </c>
      <c r="C2654" s="1" t="s">
        <v>105</v>
      </c>
      <c r="D2654" s="1" t="s">
        <v>93</v>
      </c>
      <c r="E2654" s="1">
        <v>4.4351720779647012E-8</v>
      </c>
      <c r="F2654" s="1">
        <f>VLOOKUP(B2654,nombres!A:C,3,0)</f>
        <v>100000</v>
      </c>
      <c r="G2654" s="1">
        <f t="shared" si="83"/>
        <v>4.4351720779647009E-3</v>
      </c>
    </row>
    <row r="2655" spans="1:7">
      <c r="A2655" s="1" t="str">
        <f t="shared" si="82"/>
        <v>510Subsidiado76</v>
      </c>
      <c r="B2655" s="1">
        <v>510</v>
      </c>
      <c r="C2655" s="1" t="s">
        <v>105</v>
      </c>
      <c r="D2655" s="1" t="s">
        <v>94</v>
      </c>
      <c r="E2655" s="1">
        <v>2.1880272049631546E-7</v>
      </c>
      <c r="F2655" s="1">
        <f>VLOOKUP(B2655,nombres!A:C,3,0)</f>
        <v>100000</v>
      </c>
      <c r="G2655" s="1">
        <f t="shared" si="83"/>
        <v>2.1880272049631545E-2</v>
      </c>
    </row>
    <row r="2656" spans="1:7">
      <c r="A2656" s="1" t="str">
        <f t="shared" si="82"/>
        <v>510Subsidiado80</v>
      </c>
      <c r="B2656" s="1">
        <v>510</v>
      </c>
      <c r="C2656" s="1" t="s">
        <v>105</v>
      </c>
      <c r="D2656" s="1" t="s">
        <v>95</v>
      </c>
      <c r="E2656" s="1">
        <v>0</v>
      </c>
      <c r="F2656" s="1">
        <f>VLOOKUP(B2656,nombres!A:C,3,0)</f>
        <v>100000</v>
      </c>
      <c r="G2656" s="1">
        <f t="shared" si="83"/>
        <v>0</v>
      </c>
    </row>
    <row r="2657" spans="1:7">
      <c r="A2657" s="1" t="str">
        <f t="shared" si="82"/>
        <v>510Subsidiado81</v>
      </c>
      <c r="B2657" s="1">
        <v>510</v>
      </c>
      <c r="C2657" s="1" t="s">
        <v>105</v>
      </c>
      <c r="D2657" s="1" t="s">
        <v>96</v>
      </c>
      <c r="E2657" s="1">
        <v>8.7965647581348039E-8</v>
      </c>
      <c r="F2657" s="1">
        <f>VLOOKUP(B2657,nombres!A:C,3,0)</f>
        <v>100000</v>
      </c>
      <c r="G2657" s="1">
        <f t="shared" si="83"/>
        <v>8.7965647581348047E-3</v>
      </c>
    </row>
    <row r="2658" spans="1:7">
      <c r="A2658" s="1" t="str">
        <f t="shared" si="82"/>
        <v>510Subsidiado85</v>
      </c>
      <c r="B2658" s="1">
        <v>510</v>
      </c>
      <c r="C2658" s="1" t="s">
        <v>105</v>
      </c>
      <c r="D2658" s="1" t="s">
        <v>97</v>
      </c>
      <c r="E2658" s="1">
        <v>0</v>
      </c>
      <c r="F2658" s="1">
        <f>VLOOKUP(B2658,nombres!A:C,3,0)</f>
        <v>100000</v>
      </c>
      <c r="G2658" s="1">
        <f t="shared" si="83"/>
        <v>0</v>
      </c>
    </row>
    <row r="2659" spans="1:7">
      <c r="A2659" s="1" t="str">
        <f t="shared" si="82"/>
        <v>510Subsidiado86</v>
      </c>
      <c r="B2659" s="1">
        <v>510</v>
      </c>
      <c r="C2659" s="1" t="s">
        <v>105</v>
      </c>
      <c r="D2659" s="1" t="s">
        <v>98</v>
      </c>
      <c r="E2659" s="1">
        <v>4.0621995164016833E-8</v>
      </c>
      <c r="F2659" s="1">
        <f>VLOOKUP(B2659,nombres!A:C,3,0)</f>
        <v>100000</v>
      </c>
      <c r="G2659" s="1">
        <f t="shared" si="83"/>
        <v>4.0621995164016834E-3</v>
      </c>
    </row>
    <row r="2660" spans="1:7">
      <c r="A2660" s="1" t="str">
        <f t="shared" si="82"/>
        <v>510Subsidiado88</v>
      </c>
      <c r="B2660" s="1">
        <v>510</v>
      </c>
      <c r="C2660" s="1" t="s">
        <v>105</v>
      </c>
      <c r="D2660" s="1" t="s">
        <v>99</v>
      </c>
      <c r="E2660" s="1">
        <v>0</v>
      </c>
      <c r="F2660" s="1">
        <f>VLOOKUP(B2660,nombres!A:C,3,0)</f>
        <v>100000</v>
      </c>
      <c r="G2660" s="1">
        <f t="shared" si="83"/>
        <v>0</v>
      </c>
    </row>
    <row r="2661" spans="1:7">
      <c r="A2661" s="1" t="str">
        <f t="shared" si="82"/>
        <v>510Subsidiado91</v>
      </c>
      <c r="B2661" s="1">
        <v>510</v>
      </c>
      <c r="C2661" s="1" t="s">
        <v>105</v>
      </c>
      <c r="D2661" s="1" t="s">
        <v>100</v>
      </c>
      <c r="E2661" s="1">
        <v>0</v>
      </c>
      <c r="F2661" s="1">
        <f>VLOOKUP(B2661,nombres!A:C,3,0)</f>
        <v>100000</v>
      </c>
      <c r="G2661" s="1">
        <f t="shared" si="83"/>
        <v>0</v>
      </c>
    </row>
    <row r="2662" spans="1:7">
      <c r="A2662" s="1" t="str">
        <f t="shared" si="82"/>
        <v>510Subsidiado94</v>
      </c>
      <c r="B2662" s="1">
        <v>510</v>
      </c>
      <c r="C2662" s="1" t="s">
        <v>105</v>
      </c>
      <c r="D2662" s="1" t="s">
        <v>101</v>
      </c>
      <c r="E2662" s="1">
        <v>8.7965647581348039E-8</v>
      </c>
      <c r="F2662" s="1">
        <f>VLOOKUP(B2662,nombres!A:C,3,0)</f>
        <v>100000</v>
      </c>
      <c r="G2662" s="1">
        <f t="shared" si="83"/>
        <v>8.7965647581348047E-3</v>
      </c>
    </row>
    <row r="2663" spans="1:7">
      <c r="A2663" s="1" t="str">
        <f t="shared" si="82"/>
        <v>510Subsidiado95</v>
      </c>
      <c r="B2663" s="1">
        <v>510</v>
      </c>
      <c r="C2663" s="1" t="s">
        <v>105</v>
      </c>
      <c r="D2663" s="1" t="s">
        <v>102</v>
      </c>
      <c r="E2663" s="1">
        <v>0</v>
      </c>
      <c r="F2663" s="1">
        <f>VLOOKUP(B2663,nombres!A:C,3,0)</f>
        <v>100000</v>
      </c>
      <c r="G2663" s="1">
        <f t="shared" si="83"/>
        <v>0</v>
      </c>
    </row>
    <row r="2664" spans="1:7">
      <c r="A2664" s="1" t="str">
        <f t="shared" si="82"/>
        <v>510Subsidiado97</v>
      </c>
      <c r="B2664" s="1">
        <v>510</v>
      </c>
      <c r="C2664" s="1" t="s">
        <v>105</v>
      </c>
      <c r="D2664" s="1" t="s">
        <v>103</v>
      </c>
      <c r="E2664" s="1">
        <v>0</v>
      </c>
      <c r="F2664" s="1">
        <f>VLOOKUP(B2664,nombres!A:C,3,0)</f>
        <v>100000</v>
      </c>
      <c r="G2664" s="1">
        <f t="shared" si="83"/>
        <v>0</v>
      </c>
    </row>
    <row r="2665" spans="1:7">
      <c r="A2665" s="1" t="str">
        <f t="shared" si="82"/>
        <v>510Subsidiado99</v>
      </c>
      <c r="B2665" s="1">
        <v>510</v>
      </c>
      <c r="C2665" s="1" t="s">
        <v>105</v>
      </c>
      <c r="D2665" s="1" t="s">
        <v>104</v>
      </c>
      <c r="E2665" s="1">
        <v>0</v>
      </c>
      <c r="F2665" s="1">
        <f>VLOOKUP(B2665,nombres!A:C,3,0)</f>
        <v>100000</v>
      </c>
      <c r="G2665" s="1">
        <f t="shared" si="83"/>
        <v>0</v>
      </c>
    </row>
    <row r="2666" spans="1:7">
      <c r="A2666" s="1" t="str">
        <f t="shared" si="82"/>
        <v>520Contributivo00</v>
      </c>
      <c r="B2666" s="1">
        <v>520</v>
      </c>
      <c r="C2666" s="1" t="s">
        <v>68</v>
      </c>
      <c r="D2666" s="1" t="s">
        <v>69</v>
      </c>
      <c r="E2666" s="1">
        <v>0</v>
      </c>
      <c r="F2666" s="1">
        <f>VLOOKUP(B2666,nombres!A:C,3,0)</f>
        <v>100000</v>
      </c>
      <c r="G2666" s="1">
        <f t="shared" si="83"/>
        <v>0</v>
      </c>
    </row>
    <row r="2667" spans="1:7">
      <c r="A2667" s="1" t="str">
        <f t="shared" si="82"/>
        <v>520Contributivo01</v>
      </c>
      <c r="B2667" s="1">
        <v>520</v>
      </c>
      <c r="C2667" s="1" t="s">
        <v>68</v>
      </c>
      <c r="D2667" s="1" t="s">
        <v>70</v>
      </c>
      <c r="E2667" s="1">
        <v>0</v>
      </c>
      <c r="F2667" s="1">
        <f>VLOOKUP(B2667,nombres!A:C,3,0)</f>
        <v>100000</v>
      </c>
      <c r="G2667" s="1">
        <f t="shared" si="83"/>
        <v>0</v>
      </c>
    </row>
    <row r="2668" spans="1:7">
      <c r="A2668" s="1" t="str">
        <f t="shared" si="82"/>
        <v>520Contributivo05</v>
      </c>
      <c r="B2668" s="1">
        <v>520</v>
      </c>
      <c r="C2668" s="1" t="s">
        <v>68</v>
      </c>
      <c r="D2668" s="1" t="s">
        <v>71</v>
      </c>
      <c r="E2668" s="1">
        <v>4.6057755595447292E-7</v>
      </c>
      <c r="F2668" s="1">
        <f>VLOOKUP(B2668,nombres!A:C,3,0)</f>
        <v>100000</v>
      </c>
      <c r="G2668" s="1">
        <f t="shared" si="83"/>
        <v>4.6057755595447294E-2</v>
      </c>
    </row>
    <row r="2669" spans="1:7">
      <c r="A2669" s="1" t="str">
        <f t="shared" si="82"/>
        <v>520Contributivo08</v>
      </c>
      <c r="B2669" s="1">
        <v>520</v>
      </c>
      <c r="C2669" s="1" t="s">
        <v>68</v>
      </c>
      <c r="D2669" s="1" t="s">
        <v>72</v>
      </c>
      <c r="E2669" s="1">
        <v>1.8328467154509465E-7</v>
      </c>
      <c r="F2669" s="1">
        <f>VLOOKUP(B2669,nombres!A:C,3,0)</f>
        <v>100000</v>
      </c>
      <c r="G2669" s="1">
        <f t="shared" si="83"/>
        <v>1.8328467154509465E-2</v>
      </c>
    </row>
    <row r="2670" spans="1:7">
      <c r="A2670" s="1" t="str">
        <f t="shared" si="82"/>
        <v>520Contributivo11</v>
      </c>
      <c r="B2670" s="1">
        <v>520</v>
      </c>
      <c r="C2670" s="1" t="s">
        <v>68</v>
      </c>
      <c r="D2670" s="1" t="s">
        <v>73</v>
      </c>
      <c r="E2670" s="1">
        <v>8.9469541620600739E-7</v>
      </c>
      <c r="F2670" s="1">
        <f>VLOOKUP(B2670,nombres!A:C,3,0)</f>
        <v>100000</v>
      </c>
      <c r="G2670" s="1">
        <f t="shared" si="83"/>
        <v>8.9469541620600737E-2</v>
      </c>
    </row>
    <row r="2671" spans="1:7">
      <c r="A2671" s="1" t="str">
        <f t="shared" si="82"/>
        <v>520Contributivo13</v>
      </c>
      <c r="B2671" s="1">
        <v>520</v>
      </c>
      <c r="C2671" s="1" t="s">
        <v>68</v>
      </c>
      <c r="D2671" s="1" t="s">
        <v>74</v>
      </c>
      <c r="E2671" s="1">
        <v>1.859756206012739E-7</v>
      </c>
      <c r="F2671" s="1">
        <f>VLOOKUP(B2671,nombres!A:C,3,0)</f>
        <v>100000</v>
      </c>
      <c r="G2671" s="1">
        <f t="shared" si="83"/>
        <v>1.8597562060127391E-2</v>
      </c>
    </row>
    <row r="2672" spans="1:7">
      <c r="A2672" s="1" t="str">
        <f t="shared" si="82"/>
        <v>520Contributivo15</v>
      </c>
      <c r="B2672" s="1">
        <v>520</v>
      </c>
      <c r="C2672" s="1" t="s">
        <v>68</v>
      </c>
      <c r="D2672" s="1" t="s">
        <v>75</v>
      </c>
      <c r="E2672" s="1">
        <v>1.1788762787193662E-7</v>
      </c>
      <c r="F2672" s="1">
        <f>VLOOKUP(B2672,nombres!A:C,3,0)</f>
        <v>100000</v>
      </c>
      <c r="G2672" s="1">
        <f t="shared" si="83"/>
        <v>1.1788762787193662E-2</v>
      </c>
    </row>
    <row r="2673" spans="1:7">
      <c r="A2673" s="1" t="str">
        <f t="shared" si="82"/>
        <v>520Contributivo17</v>
      </c>
      <c r="B2673" s="1">
        <v>520</v>
      </c>
      <c r="C2673" s="1" t="s">
        <v>68</v>
      </c>
      <c r="D2673" s="1" t="s">
        <v>76</v>
      </c>
      <c r="E2673" s="1">
        <v>0</v>
      </c>
      <c r="F2673" s="1">
        <f>VLOOKUP(B2673,nombres!A:C,3,0)</f>
        <v>100000</v>
      </c>
      <c r="G2673" s="1">
        <f t="shared" si="83"/>
        <v>0</v>
      </c>
    </row>
    <row r="2674" spans="1:7">
      <c r="A2674" s="1" t="str">
        <f t="shared" si="82"/>
        <v>520Contributivo18</v>
      </c>
      <c r="B2674" s="1">
        <v>520</v>
      </c>
      <c r="C2674" s="1" t="s">
        <v>68</v>
      </c>
      <c r="D2674" s="1" t="s">
        <v>77</v>
      </c>
      <c r="E2674" s="1">
        <v>0</v>
      </c>
      <c r="F2674" s="1">
        <f>VLOOKUP(B2674,nombres!A:C,3,0)</f>
        <v>100000</v>
      </c>
      <c r="G2674" s="1">
        <f t="shared" si="83"/>
        <v>0</v>
      </c>
    </row>
    <row r="2675" spans="1:7">
      <c r="A2675" s="1" t="str">
        <f t="shared" si="82"/>
        <v>520Contributivo19</v>
      </c>
      <c r="B2675" s="1">
        <v>520</v>
      </c>
      <c r="C2675" s="1" t="s">
        <v>68</v>
      </c>
      <c r="D2675" s="1" t="s">
        <v>78</v>
      </c>
      <c r="E2675" s="1">
        <v>0</v>
      </c>
      <c r="F2675" s="1">
        <f>VLOOKUP(B2675,nombres!A:C,3,0)</f>
        <v>100000</v>
      </c>
      <c r="G2675" s="1">
        <f t="shared" si="83"/>
        <v>0</v>
      </c>
    </row>
    <row r="2676" spans="1:7">
      <c r="A2676" s="1" t="str">
        <f t="shared" si="82"/>
        <v>520Contributivo20</v>
      </c>
      <c r="B2676" s="1">
        <v>520</v>
      </c>
      <c r="C2676" s="1" t="s">
        <v>68</v>
      </c>
      <c r="D2676" s="1" t="s">
        <v>79</v>
      </c>
      <c r="E2676" s="1">
        <v>0</v>
      </c>
      <c r="F2676" s="1">
        <f>VLOOKUP(B2676,nombres!A:C,3,0)</f>
        <v>100000</v>
      </c>
      <c r="G2676" s="1">
        <f t="shared" si="83"/>
        <v>0</v>
      </c>
    </row>
    <row r="2677" spans="1:7">
      <c r="A2677" s="1" t="str">
        <f t="shared" si="82"/>
        <v>520Contributivo23</v>
      </c>
      <c r="B2677" s="1">
        <v>520</v>
      </c>
      <c r="C2677" s="1" t="s">
        <v>68</v>
      </c>
      <c r="D2677" s="1" t="s">
        <v>80</v>
      </c>
      <c r="E2677" s="1">
        <v>8.7879458306420425E-8</v>
      </c>
      <c r="F2677" s="1">
        <f>VLOOKUP(B2677,nombres!A:C,3,0)</f>
        <v>100000</v>
      </c>
      <c r="G2677" s="1">
        <f t="shared" si="83"/>
        <v>8.7879458306420431E-3</v>
      </c>
    </row>
    <row r="2678" spans="1:7">
      <c r="A2678" s="1" t="str">
        <f t="shared" si="82"/>
        <v>520Contributivo25</v>
      </c>
      <c r="B2678" s="1">
        <v>520</v>
      </c>
      <c r="C2678" s="1" t="s">
        <v>68</v>
      </c>
      <c r="D2678" s="1" t="s">
        <v>81</v>
      </c>
      <c r="E2678" s="1">
        <v>1.7027902896564481E-7</v>
      </c>
      <c r="F2678" s="1">
        <f>VLOOKUP(B2678,nombres!A:C,3,0)</f>
        <v>100000</v>
      </c>
      <c r="G2678" s="1">
        <f t="shared" si="83"/>
        <v>1.702790289656448E-2</v>
      </c>
    </row>
    <row r="2679" spans="1:7">
      <c r="A2679" s="1" t="str">
        <f t="shared" si="82"/>
        <v>520Contributivo27</v>
      </c>
      <c r="B2679" s="1">
        <v>520</v>
      </c>
      <c r="C2679" s="1" t="s">
        <v>68</v>
      </c>
      <c r="D2679" s="1" t="s">
        <v>82</v>
      </c>
      <c r="E2679" s="1">
        <v>0</v>
      </c>
      <c r="F2679" s="1">
        <f>VLOOKUP(B2679,nombres!A:C,3,0)</f>
        <v>100000</v>
      </c>
      <c r="G2679" s="1">
        <f t="shared" si="83"/>
        <v>0</v>
      </c>
    </row>
    <row r="2680" spans="1:7">
      <c r="A2680" s="1" t="str">
        <f t="shared" si="82"/>
        <v>520Contributivo41</v>
      </c>
      <c r="B2680" s="1">
        <v>520</v>
      </c>
      <c r="C2680" s="1" t="s">
        <v>68</v>
      </c>
      <c r="D2680" s="1" t="s">
        <v>83</v>
      </c>
      <c r="E2680" s="1">
        <v>3.5755198037355319E-8</v>
      </c>
      <c r="F2680" s="1">
        <f>VLOOKUP(B2680,nombres!A:C,3,0)</f>
        <v>100000</v>
      </c>
      <c r="G2680" s="1">
        <f t="shared" si="83"/>
        <v>3.5755198037355318E-3</v>
      </c>
    </row>
    <row r="2681" spans="1:7">
      <c r="A2681" s="1" t="str">
        <f t="shared" si="82"/>
        <v>520Contributivo44</v>
      </c>
      <c r="B2681" s="1">
        <v>520</v>
      </c>
      <c r="C2681" s="1" t="s">
        <v>68</v>
      </c>
      <c r="D2681" s="1" t="s">
        <v>84</v>
      </c>
      <c r="E2681" s="1">
        <v>4.4596962463007552E-8</v>
      </c>
      <c r="F2681" s="1">
        <f>VLOOKUP(B2681,nombres!A:C,3,0)</f>
        <v>100000</v>
      </c>
      <c r="G2681" s="1">
        <f t="shared" si="83"/>
        <v>4.4596962463007549E-3</v>
      </c>
    </row>
    <row r="2682" spans="1:7">
      <c r="A2682" s="1" t="str">
        <f t="shared" si="82"/>
        <v>520Contributivo47</v>
      </c>
      <c r="B2682" s="1">
        <v>520</v>
      </c>
      <c r="C2682" s="1" t="s">
        <v>68</v>
      </c>
      <c r="D2682" s="1" t="s">
        <v>85</v>
      </c>
      <c r="E2682" s="1">
        <v>0</v>
      </c>
      <c r="F2682" s="1">
        <f>VLOOKUP(B2682,nombres!A:C,3,0)</f>
        <v>100000</v>
      </c>
      <c r="G2682" s="1">
        <f t="shared" si="83"/>
        <v>0</v>
      </c>
    </row>
    <row r="2683" spans="1:7">
      <c r="A2683" s="1" t="str">
        <f t="shared" si="82"/>
        <v>520Contributivo50</v>
      </c>
      <c r="B2683" s="1">
        <v>520</v>
      </c>
      <c r="C2683" s="1" t="s">
        <v>68</v>
      </c>
      <c r="D2683" s="1" t="s">
        <v>86</v>
      </c>
      <c r="E2683" s="1">
        <v>9.0301723664152867E-8</v>
      </c>
      <c r="F2683" s="1">
        <f>VLOOKUP(B2683,nombres!A:C,3,0)</f>
        <v>100000</v>
      </c>
      <c r="G2683" s="1">
        <f t="shared" si="83"/>
        <v>9.0301723664152865E-3</v>
      </c>
    </row>
    <row r="2684" spans="1:7">
      <c r="A2684" s="1" t="str">
        <f t="shared" si="82"/>
        <v>520Contributivo52</v>
      </c>
      <c r="B2684" s="1">
        <v>520</v>
      </c>
      <c r="C2684" s="1" t="s">
        <v>68</v>
      </c>
      <c r="D2684" s="1" t="s">
        <v>87</v>
      </c>
      <c r="E2684" s="1">
        <v>0</v>
      </c>
      <c r="F2684" s="1">
        <f>VLOOKUP(B2684,nombres!A:C,3,0)</f>
        <v>100000</v>
      </c>
      <c r="G2684" s="1">
        <f t="shared" si="83"/>
        <v>0</v>
      </c>
    </row>
    <row r="2685" spans="1:7">
      <c r="A2685" s="1" t="str">
        <f t="shared" si="82"/>
        <v>520Contributivo54</v>
      </c>
      <c r="B2685" s="1">
        <v>520</v>
      </c>
      <c r="C2685" s="1" t="s">
        <v>68</v>
      </c>
      <c r="D2685" s="1" t="s">
        <v>88</v>
      </c>
      <c r="E2685" s="1">
        <v>0</v>
      </c>
      <c r="F2685" s="1">
        <f>VLOOKUP(B2685,nombres!A:C,3,0)</f>
        <v>100000</v>
      </c>
      <c r="G2685" s="1">
        <f t="shared" si="83"/>
        <v>0</v>
      </c>
    </row>
    <row r="2686" spans="1:7">
      <c r="A2686" s="1" t="str">
        <f t="shared" si="82"/>
        <v>520Contributivo63</v>
      </c>
      <c r="B2686" s="1">
        <v>520</v>
      </c>
      <c r="C2686" s="1" t="s">
        <v>68</v>
      </c>
      <c r="D2686" s="1" t="s">
        <v>89</v>
      </c>
      <c r="E2686" s="1">
        <v>0</v>
      </c>
      <c r="F2686" s="1">
        <f>VLOOKUP(B2686,nombres!A:C,3,0)</f>
        <v>100000</v>
      </c>
      <c r="G2686" s="1">
        <f t="shared" si="83"/>
        <v>0</v>
      </c>
    </row>
    <row r="2687" spans="1:7">
      <c r="A2687" s="1" t="str">
        <f t="shared" si="82"/>
        <v>520Contributivo66</v>
      </c>
      <c r="B2687" s="1">
        <v>520</v>
      </c>
      <c r="C2687" s="1" t="s">
        <v>68</v>
      </c>
      <c r="D2687" s="1" t="s">
        <v>90</v>
      </c>
      <c r="E2687" s="1">
        <v>0</v>
      </c>
      <c r="F2687" s="1">
        <f>VLOOKUP(B2687,nombres!A:C,3,0)</f>
        <v>100000</v>
      </c>
      <c r="G2687" s="1">
        <f t="shared" si="83"/>
        <v>0</v>
      </c>
    </row>
    <row r="2688" spans="1:7">
      <c r="A2688" s="1" t="str">
        <f t="shared" si="82"/>
        <v>520Contributivo68</v>
      </c>
      <c r="B2688" s="1">
        <v>520</v>
      </c>
      <c r="C2688" s="1" t="s">
        <v>68</v>
      </c>
      <c r="D2688" s="1" t="s">
        <v>91</v>
      </c>
      <c r="E2688" s="1">
        <v>2.1972502366781729E-7</v>
      </c>
      <c r="F2688" s="1">
        <f>VLOOKUP(B2688,nombres!A:C,3,0)</f>
        <v>100000</v>
      </c>
      <c r="G2688" s="1">
        <f t="shared" si="83"/>
        <v>2.1972502366781728E-2</v>
      </c>
    </row>
    <row r="2689" spans="1:7">
      <c r="A2689" s="1" t="str">
        <f t="shared" si="82"/>
        <v>520Contributivo70</v>
      </c>
      <c r="B2689" s="1">
        <v>520</v>
      </c>
      <c r="C2689" s="1" t="s">
        <v>68</v>
      </c>
      <c r="D2689" s="1" t="s">
        <v>92</v>
      </c>
      <c r="E2689" s="1">
        <v>3.5468126648955203E-8</v>
      </c>
      <c r="F2689" s="1">
        <f>VLOOKUP(B2689,nombres!A:C,3,0)</f>
        <v>100000</v>
      </c>
      <c r="G2689" s="1">
        <f t="shared" si="83"/>
        <v>3.5468126648955205E-3</v>
      </c>
    </row>
    <row r="2690" spans="1:7">
      <c r="A2690" s="1" t="str">
        <f t="shared" si="82"/>
        <v>520Contributivo73</v>
      </c>
      <c r="B2690" s="1">
        <v>520</v>
      </c>
      <c r="C2690" s="1" t="s">
        <v>68</v>
      </c>
      <c r="D2690" s="1" t="s">
        <v>93</v>
      </c>
      <c r="E2690" s="1">
        <v>1.4072999816227077E-7</v>
      </c>
      <c r="F2690" s="1">
        <f>VLOOKUP(B2690,nombres!A:C,3,0)</f>
        <v>100000</v>
      </c>
      <c r="G2690" s="1">
        <f t="shared" si="83"/>
        <v>1.4072999816227076E-2</v>
      </c>
    </row>
    <row r="2691" spans="1:7">
      <c r="A2691" s="1" t="str">
        <f t="shared" ref="A2691:A2754" si="84">CONCATENATE(B2691,C2691,D2691)</f>
        <v>520Contributivo76</v>
      </c>
      <c r="B2691" s="1">
        <v>520</v>
      </c>
      <c r="C2691" s="1" t="s">
        <v>68</v>
      </c>
      <c r="D2691" s="1" t="s">
        <v>94</v>
      </c>
      <c r="E2691" s="1">
        <v>3.5703902406067014E-7</v>
      </c>
      <c r="F2691" s="1">
        <f>VLOOKUP(B2691,nombres!A:C,3,0)</f>
        <v>100000</v>
      </c>
      <c r="G2691" s="1">
        <f t="shared" ref="G2691:G2754" si="85">E2691*F2691</f>
        <v>3.5703902406067016E-2</v>
      </c>
    </row>
    <row r="2692" spans="1:7">
      <c r="A2692" s="1" t="str">
        <f t="shared" si="84"/>
        <v>520Contributivo80</v>
      </c>
      <c r="B2692" s="1">
        <v>520</v>
      </c>
      <c r="C2692" s="1" t="s">
        <v>68</v>
      </c>
      <c r="D2692" s="1" t="s">
        <v>95</v>
      </c>
      <c r="E2692" s="1">
        <v>0</v>
      </c>
      <c r="F2692" s="1">
        <f>VLOOKUP(B2692,nombres!A:C,3,0)</f>
        <v>100000</v>
      </c>
      <c r="G2692" s="1">
        <f t="shared" si="85"/>
        <v>0</v>
      </c>
    </row>
    <row r="2693" spans="1:7">
      <c r="A2693" s="1" t="str">
        <f t="shared" si="84"/>
        <v>520Contributivo81</v>
      </c>
      <c r="B2693" s="1">
        <v>520</v>
      </c>
      <c r="C2693" s="1" t="s">
        <v>68</v>
      </c>
      <c r="D2693" s="1" t="s">
        <v>96</v>
      </c>
      <c r="E2693" s="1">
        <v>0</v>
      </c>
      <c r="F2693" s="1">
        <f>VLOOKUP(B2693,nombres!A:C,3,0)</f>
        <v>100000</v>
      </c>
      <c r="G2693" s="1">
        <f t="shared" si="85"/>
        <v>0</v>
      </c>
    </row>
    <row r="2694" spans="1:7">
      <c r="A2694" s="1" t="str">
        <f t="shared" si="84"/>
        <v>520Contributivo85</v>
      </c>
      <c r="B2694" s="1">
        <v>520</v>
      </c>
      <c r="C2694" s="1" t="s">
        <v>68</v>
      </c>
      <c r="D2694" s="1" t="s">
        <v>97</v>
      </c>
      <c r="E2694" s="1">
        <v>0</v>
      </c>
      <c r="F2694" s="1">
        <f>VLOOKUP(B2694,nombres!A:C,3,0)</f>
        <v>100000</v>
      </c>
      <c r="G2694" s="1">
        <f t="shared" si="85"/>
        <v>0</v>
      </c>
    </row>
    <row r="2695" spans="1:7">
      <c r="A2695" s="1" t="str">
        <f t="shared" si="84"/>
        <v>520Contributivo86</v>
      </c>
      <c r="B2695" s="1">
        <v>520</v>
      </c>
      <c r="C2695" s="1" t="s">
        <v>68</v>
      </c>
      <c r="D2695" s="1" t="s">
        <v>98</v>
      </c>
      <c r="E2695" s="1">
        <v>0</v>
      </c>
      <c r="F2695" s="1">
        <f>VLOOKUP(B2695,nombres!A:C,3,0)</f>
        <v>100000</v>
      </c>
      <c r="G2695" s="1">
        <f t="shared" si="85"/>
        <v>0</v>
      </c>
    </row>
    <row r="2696" spans="1:7">
      <c r="A2696" s="1" t="str">
        <f t="shared" si="84"/>
        <v>520Contributivo88</v>
      </c>
      <c r="B2696" s="1">
        <v>520</v>
      </c>
      <c r="C2696" s="1" t="s">
        <v>68</v>
      </c>
      <c r="D2696" s="1" t="s">
        <v>99</v>
      </c>
      <c r="E2696" s="1">
        <v>0</v>
      </c>
      <c r="F2696" s="1">
        <f>VLOOKUP(B2696,nombres!A:C,3,0)</f>
        <v>100000</v>
      </c>
      <c r="G2696" s="1">
        <f t="shared" si="85"/>
        <v>0</v>
      </c>
    </row>
    <row r="2697" spans="1:7">
      <c r="A2697" s="1" t="str">
        <f t="shared" si="84"/>
        <v>520Contributivo91</v>
      </c>
      <c r="B2697" s="1">
        <v>520</v>
      </c>
      <c r="C2697" s="1" t="s">
        <v>68</v>
      </c>
      <c r="D2697" s="1" t="s">
        <v>100</v>
      </c>
      <c r="E2697" s="1">
        <v>0</v>
      </c>
      <c r="F2697" s="1">
        <f>VLOOKUP(B2697,nombres!A:C,3,0)</f>
        <v>100000</v>
      </c>
      <c r="G2697" s="1">
        <f t="shared" si="85"/>
        <v>0</v>
      </c>
    </row>
    <row r="2698" spans="1:7">
      <c r="A2698" s="1" t="str">
        <f t="shared" si="84"/>
        <v>520Contributivo94</v>
      </c>
      <c r="B2698" s="1">
        <v>520</v>
      </c>
      <c r="C2698" s="1" t="s">
        <v>68</v>
      </c>
      <c r="D2698" s="1" t="s">
        <v>101</v>
      </c>
      <c r="E2698" s="1">
        <v>0</v>
      </c>
      <c r="F2698" s="1">
        <f>VLOOKUP(B2698,nombres!A:C,3,0)</f>
        <v>100000</v>
      </c>
      <c r="G2698" s="1">
        <f t="shared" si="85"/>
        <v>0</v>
      </c>
    </row>
    <row r="2699" spans="1:7">
      <c r="A2699" s="1" t="str">
        <f t="shared" si="84"/>
        <v>520Contributivo95</v>
      </c>
      <c r="B2699" s="1">
        <v>520</v>
      </c>
      <c r="C2699" s="1" t="s">
        <v>68</v>
      </c>
      <c r="D2699" s="1" t="s">
        <v>102</v>
      </c>
      <c r="E2699" s="1">
        <v>0</v>
      </c>
      <c r="F2699" s="1">
        <f>VLOOKUP(B2699,nombres!A:C,3,0)</f>
        <v>100000</v>
      </c>
      <c r="G2699" s="1">
        <f t="shared" si="85"/>
        <v>0</v>
      </c>
    </row>
    <row r="2700" spans="1:7">
      <c r="A2700" s="1" t="str">
        <f t="shared" si="84"/>
        <v>520Contributivo97</v>
      </c>
      <c r="B2700" s="1">
        <v>520</v>
      </c>
      <c r="C2700" s="1" t="s">
        <v>68</v>
      </c>
      <c r="D2700" s="1" t="s">
        <v>103</v>
      </c>
      <c r="E2700" s="1">
        <v>0</v>
      </c>
      <c r="F2700" s="1">
        <f>VLOOKUP(B2700,nombres!A:C,3,0)</f>
        <v>100000</v>
      </c>
      <c r="G2700" s="1">
        <f t="shared" si="85"/>
        <v>0</v>
      </c>
    </row>
    <row r="2701" spans="1:7">
      <c r="A2701" s="1" t="str">
        <f t="shared" si="84"/>
        <v>520Contributivo99</v>
      </c>
      <c r="B2701" s="1">
        <v>520</v>
      </c>
      <c r="C2701" s="1" t="s">
        <v>68</v>
      </c>
      <c r="D2701" s="1" t="s">
        <v>104</v>
      </c>
      <c r="E2701" s="1">
        <v>0</v>
      </c>
      <c r="F2701" s="1">
        <f>VLOOKUP(B2701,nombres!A:C,3,0)</f>
        <v>100000</v>
      </c>
      <c r="G2701" s="1">
        <f t="shared" si="85"/>
        <v>0</v>
      </c>
    </row>
    <row r="2702" spans="1:7">
      <c r="A2702" s="1" t="str">
        <f t="shared" si="84"/>
        <v>520Subsidiado00</v>
      </c>
      <c r="B2702" s="1">
        <v>520</v>
      </c>
      <c r="C2702" s="1" t="s">
        <v>105</v>
      </c>
      <c r="D2702" s="1" t="s">
        <v>69</v>
      </c>
      <c r="E2702" s="1">
        <v>0</v>
      </c>
      <c r="F2702" s="1">
        <f>VLOOKUP(B2702,nombres!A:C,3,0)</f>
        <v>100000</v>
      </c>
      <c r="G2702" s="1">
        <f t="shared" si="85"/>
        <v>0</v>
      </c>
    </row>
    <row r="2703" spans="1:7">
      <c r="A2703" s="1" t="str">
        <f t="shared" si="84"/>
        <v>520Subsidiado01</v>
      </c>
      <c r="B2703" s="1">
        <v>520</v>
      </c>
      <c r="C2703" s="1" t="s">
        <v>105</v>
      </c>
      <c r="D2703" s="1" t="s">
        <v>70</v>
      </c>
      <c r="E2703" s="1">
        <v>0</v>
      </c>
      <c r="F2703" s="1">
        <f>VLOOKUP(B2703,nombres!A:C,3,0)</f>
        <v>100000</v>
      </c>
      <c r="G2703" s="1">
        <f t="shared" si="85"/>
        <v>0</v>
      </c>
    </row>
    <row r="2704" spans="1:7">
      <c r="A2704" s="1" t="str">
        <f t="shared" si="84"/>
        <v>520Subsidiado05</v>
      </c>
      <c r="B2704" s="1">
        <v>520</v>
      </c>
      <c r="C2704" s="1" t="s">
        <v>105</v>
      </c>
      <c r="D2704" s="1" t="s">
        <v>71</v>
      </c>
      <c r="E2704" s="1">
        <v>3.1490767031847441E-7</v>
      </c>
      <c r="F2704" s="1">
        <f>VLOOKUP(B2704,nombres!A:C,3,0)</f>
        <v>100000</v>
      </c>
      <c r="G2704" s="1">
        <f t="shared" si="85"/>
        <v>3.1490767031847437E-2</v>
      </c>
    </row>
    <row r="2705" spans="1:7">
      <c r="A2705" s="1" t="str">
        <f t="shared" si="84"/>
        <v>520Subsidiado08</v>
      </c>
      <c r="B2705" s="1">
        <v>520</v>
      </c>
      <c r="C2705" s="1" t="s">
        <v>105</v>
      </c>
      <c r="D2705" s="1" t="s">
        <v>72</v>
      </c>
      <c r="E2705" s="1">
        <v>9.026003883085493E-8</v>
      </c>
      <c r="F2705" s="1">
        <f>VLOOKUP(B2705,nombres!A:C,3,0)</f>
        <v>100000</v>
      </c>
      <c r="G2705" s="1">
        <f t="shared" si="85"/>
        <v>9.0260038830854931E-3</v>
      </c>
    </row>
    <row r="2706" spans="1:7">
      <c r="A2706" s="1" t="str">
        <f t="shared" si="84"/>
        <v>520Subsidiado11</v>
      </c>
      <c r="B2706" s="1">
        <v>520</v>
      </c>
      <c r="C2706" s="1" t="s">
        <v>105</v>
      </c>
      <c r="D2706" s="1" t="s">
        <v>73</v>
      </c>
      <c r="E2706" s="1">
        <v>5.4516671242205305E-7</v>
      </c>
      <c r="F2706" s="1">
        <f>VLOOKUP(B2706,nombres!A:C,3,0)</f>
        <v>100000</v>
      </c>
      <c r="G2706" s="1">
        <f t="shared" si="85"/>
        <v>5.4516671242205307E-2</v>
      </c>
    </row>
    <row r="2707" spans="1:7">
      <c r="A2707" s="1" t="str">
        <f t="shared" si="84"/>
        <v>520Subsidiado13</v>
      </c>
      <c r="B2707" s="1">
        <v>520</v>
      </c>
      <c r="C2707" s="1" t="s">
        <v>105</v>
      </c>
      <c r="D2707" s="1" t="s">
        <v>74</v>
      </c>
      <c r="E2707" s="1">
        <v>5.7806325908003884E-7</v>
      </c>
      <c r="F2707" s="1">
        <f>VLOOKUP(B2707,nombres!A:C,3,0)</f>
        <v>100000</v>
      </c>
      <c r="G2707" s="1">
        <f t="shared" si="85"/>
        <v>5.7806325908003886E-2</v>
      </c>
    </row>
    <row r="2708" spans="1:7">
      <c r="A2708" s="1" t="str">
        <f t="shared" si="84"/>
        <v>520Subsidiado15</v>
      </c>
      <c r="B2708" s="1">
        <v>520</v>
      </c>
      <c r="C2708" s="1" t="s">
        <v>105</v>
      </c>
      <c r="D2708" s="1" t="s">
        <v>75</v>
      </c>
      <c r="E2708" s="1">
        <v>1.6929453326315695E-7</v>
      </c>
      <c r="F2708" s="1">
        <f>VLOOKUP(B2708,nombres!A:C,3,0)</f>
        <v>100000</v>
      </c>
      <c r="G2708" s="1">
        <f t="shared" si="85"/>
        <v>1.6929453326315694E-2</v>
      </c>
    </row>
    <row r="2709" spans="1:7">
      <c r="A2709" s="1" t="str">
        <f t="shared" si="84"/>
        <v>520Subsidiado17</v>
      </c>
      <c r="B2709" s="1">
        <v>520</v>
      </c>
      <c r="C2709" s="1" t="s">
        <v>105</v>
      </c>
      <c r="D2709" s="1" t="s">
        <v>76</v>
      </c>
      <c r="E2709" s="1">
        <v>0</v>
      </c>
      <c r="F2709" s="1">
        <f>VLOOKUP(B2709,nombres!A:C,3,0)</f>
        <v>100000</v>
      </c>
      <c r="G2709" s="1">
        <f t="shared" si="85"/>
        <v>0</v>
      </c>
    </row>
    <row r="2710" spans="1:7">
      <c r="A2710" s="1" t="str">
        <f t="shared" si="84"/>
        <v>520Subsidiado18</v>
      </c>
      <c r="B2710" s="1">
        <v>520</v>
      </c>
      <c r="C2710" s="1" t="s">
        <v>105</v>
      </c>
      <c r="D2710" s="1" t="s">
        <v>77</v>
      </c>
      <c r="E2710" s="1">
        <v>3.6348127791332007E-8</v>
      </c>
      <c r="F2710" s="1">
        <f>VLOOKUP(B2710,nombres!A:C,3,0)</f>
        <v>100000</v>
      </c>
      <c r="G2710" s="1">
        <f t="shared" si="85"/>
        <v>3.634812779133201E-3</v>
      </c>
    </row>
    <row r="2711" spans="1:7">
      <c r="A2711" s="1" t="str">
        <f t="shared" si="84"/>
        <v>520Subsidiado19</v>
      </c>
      <c r="B2711" s="1">
        <v>520</v>
      </c>
      <c r="C2711" s="1" t="s">
        <v>105</v>
      </c>
      <c r="D2711" s="1" t="s">
        <v>78</v>
      </c>
      <c r="E2711" s="1">
        <v>8.4101971025916331E-8</v>
      </c>
      <c r="F2711" s="1">
        <f>VLOOKUP(B2711,nombres!A:C,3,0)</f>
        <v>100000</v>
      </c>
      <c r="G2711" s="1">
        <f t="shared" si="85"/>
        <v>8.4101971025916326E-3</v>
      </c>
    </row>
    <row r="2712" spans="1:7">
      <c r="A2712" s="1" t="str">
        <f t="shared" si="84"/>
        <v>520Subsidiado20</v>
      </c>
      <c r="B2712" s="1">
        <v>520</v>
      </c>
      <c r="C2712" s="1" t="s">
        <v>105</v>
      </c>
      <c r="D2712" s="1" t="s">
        <v>79</v>
      </c>
      <c r="E2712" s="1">
        <v>4.1576786590099003E-8</v>
      </c>
      <c r="F2712" s="1">
        <f>VLOOKUP(B2712,nombres!A:C,3,0)</f>
        <v>100000</v>
      </c>
      <c r="G2712" s="1">
        <f t="shared" si="85"/>
        <v>4.1576786590099002E-3</v>
      </c>
    </row>
    <row r="2713" spans="1:7">
      <c r="A2713" s="1" t="str">
        <f t="shared" si="84"/>
        <v>520Subsidiado23</v>
      </c>
      <c r="B2713" s="1">
        <v>520</v>
      </c>
      <c r="C2713" s="1" t="s">
        <v>105</v>
      </c>
      <c r="D2713" s="1" t="s">
        <v>80</v>
      </c>
      <c r="E2713" s="1">
        <v>1.6800331923054656E-7</v>
      </c>
      <c r="F2713" s="1">
        <f>VLOOKUP(B2713,nombres!A:C,3,0)</f>
        <v>100000</v>
      </c>
      <c r="G2713" s="1">
        <f t="shared" si="85"/>
        <v>1.6800331923054655E-2</v>
      </c>
    </row>
    <row r="2714" spans="1:7">
      <c r="A2714" s="1" t="str">
        <f t="shared" si="84"/>
        <v>520Subsidiado25</v>
      </c>
      <c r="B2714" s="1">
        <v>520</v>
      </c>
      <c r="C2714" s="1" t="s">
        <v>105</v>
      </c>
      <c r="D2714" s="1" t="s">
        <v>81</v>
      </c>
      <c r="E2714" s="1">
        <v>1.3843489529864468E-7</v>
      </c>
      <c r="F2714" s="1">
        <f>VLOOKUP(B2714,nombres!A:C,3,0)</f>
        <v>100000</v>
      </c>
      <c r="G2714" s="1">
        <f t="shared" si="85"/>
        <v>1.3843489529864467E-2</v>
      </c>
    </row>
    <row r="2715" spans="1:7">
      <c r="A2715" s="1" t="str">
        <f t="shared" si="84"/>
        <v>520Subsidiado27</v>
      </c>
      <c r="B2715" s="1">
        <v>520</v>
      </c>
      <c r="C2715" s="1" t="s">
        <v>105</v>
      </c>
      <c r="D2715" s="1" t="s">
        <v>82</v>
      </c>
      <c r="E2715" s="1">
        <v>1.245205862667412E-7</v>
      </c>
      <c r="F2715" s="1">
        <f>VLOOKUP(B2715,nombres!A:C,3,0)</f>
        <v>100000</v>
      </c>
      <c r="G2715" s="1">
        <f t="shared" si="85"/>
        <v>1.2452058626674119E-2</v>
      </c>
    </row>
    <row r="2716" spans="1:7">
      <c r="A2716" s="1" t="str">
        <f t="shared" si="84"/>
        <v>520Subsidiado41</v>
      </c>
      <c r="B2716" s="1">
        <v>520</v>
      </c>
      <c r="C2716" s="1" t="s">
        <v>105</v>
      </c>
      <c r="D2716" s="1" t="s">
        <v>83</v>
      </c>
      <c r="E2716" s="1">
        <v>1.2954243417144703E-7</v>
      </c>
      <c r="F2716" s="1">
        <f>VLOOKUP(B2716,nombres!A:C,3,0)</f>
        <v>100000</v>
      </c>
      <c r="G2716" s="1">
        <f t="shared" si="85"/>
        <v>1.2954243417144703E-2</v>
      </c>
    </row>
    <row r="2717" spans="1:7">
      <c r="A2717" s="1" t="str">
        <f t="shared" si="84"/>
        <v>520Subsidiado44</v>
      </c>
      <c r="B2717" s="1">
        <v>520</v>
      </c>
      <c r="C2717" s="1" t="s">
        <v>105</v>
      </c>
      <c r="D2717" s="1" t="s">
        <v>84</v>
      </c>
      <c r="E2717" s="1">
        <v>4.0621995164016833E-8</v>
      </c>
      <c r="F2717" s="1">
        <f>VLOOKUP(B2717,nombres!A:C,3,0)</f>
        <v>100000</v>
      </c>
      <c r="G2717" s="1">
        <f t="shared" si="85"/>
        <v>4.0621995164016834E-3</v>
      </c>
    </row>
    <row r="2718" spans="1:7">
      <c r="A2718" s="1" t="str">
        <f t="shared" si="84"/>
        <v>520Subsidiado47</v>
      </c>
      <c r="B2718" s="1">
        <v>520</v>
      </c>
      <c r="C2718" s="1" t="s">
        <v>105</v>
      </c>
      <c r="D2718" s="1" t="s">
        <v>85</v>
      </c>
      <c r="E2718" s="1">
        <v>0</v>
      </c>
      <c r="F2718" s="1">
        <f>VLOOKUP(B2718,nombres!A:C,3,0)</f>
        <v>100000</v>
      </c>
      <c r="G2718" s="1">
        <f t="shared" si="85"/>
        <v>0</v>
      </c>
    </row>
    <row r="2719" spans="1:7">
      <c r="A2719" s="1" t="str">
        <f t="shared" si="84"/>
        <v>520Subsidiado50</v>
      </c>
      <c r="B2719" s="1">
        <v>520</v>
      </c>
      <c r="C2719" s="1" t="s">
        <v>105</v>
      </c>
      <c r="D2719" s="1" t="s">
        <v>86</v>
      </c>
      <c r="E2719" s="1">
        <v>0</v>
      </c>
      <c r="F2719" s="1">
        <f>VLOOKUP(B2719,nombres!A:C,3,0)</f>
        <v>100000</v>
      </c>
      <c r="G2719" s="1">
        <f t="shared" si="85"/>
        <v>0</v>
      </c>
    </row>
    <row r="2720" spans="1:7">
      <c r="A2720" s="1" t="str">
        <f t="shared" si="84"/>
        <v>520Subsidiado52</v>
      </c>
      <c r="B2720" s="1">
        <v>520</v>
      </c>
      <c r="C2720" s="1" t="s">
        <v>105</v>
      </c>
      <c r="D2720" s="1" t="s">
        <v>87</v>
      </c>
      <c r="E2720" s="1">
        <v>1.2954243417144703E-7</v>
      </c>
      <c r="F2720" s="1">
        <f>VLOOKUP(B2720,nombres!A:C,3,0)</f>
        <v>100000</v>
      </c>
      <c r="G2720" s="1">
        <f t="shared" si="85"/>
        <v>1.2954243417144703E-2</v>
      </c>
    </row>
    <row r="2721" spans="1:7">
      <c r="A2721" s="1" t="str">
        <f t="shared" si="84"/>
        <v>520Subsidiado54</v>
      </c>
      <c r="B2721" s="1">
        <v>520</v>
      </c>
      <c r="C2721" s="1" t="s">
        <v>105</v>
      </c>
      <c r="D2721" s="1" t="s">
        <v>88</v>
      </c>
      <c r="E2721" s="1">
        <v>4.8192959772357051E-8</v>
      </c>
      <c r="F2721" s="1">
        <f>VLOOKUP(B2721,nombres!A:C,3,0)</f>
        <v>100000</v>
      </c>
      <c r="G2721" s="1">
        <f t="shared" si="85"/>
        <v>4.819295977235705E-3</v>
      </c>
    </row>
    <row r="2722" spans="1:7">
      <c r="A2722" s="1" t="str">
        <f t="shared" si="84"/>
        <v>520Subsidiado63</v>
      </c>
      <c r="B2722" s="1">
        <v>520</v>
      </c>
      <c r="C2722" s="1" t="s">
        <v>105</v>
      </c>
      <c r="D2722" s="1" t="s">
        <v>89</v>
      </c>
      <c r="E2722" s="1">
        <v>0</v>
      </c>
      <c r="F2722" s="1">
        <f>VLOOKUP(B2722,nombres!A:C,3,0)</f>
        <v>100000</v>
      </c>
      <c r="G2722" s="1">
        <f t="shared" si="85"/>
        <v>0</v>
      </c>
    </row>
    <row r="2723" spans="1:7">
      <c r="A2723" s="1" t="str">
        <f t="shared" si="84"/>
        <v>520Subsidiado66</v>
      </c>
      <c r="B2723" s="1">
        <v>520</v>
      </c>
      <c r="C2723" s="1" t="s">
        <v>105</v>
      </c>
      <c r="D2723" s="1" t="s">
        <v>90</v>
      </c>
      <c r="E2723" s="1">
        <v>5.0469247717296659E-8</v>
      </c>
      <c r="F2723" s="1">
        <f>VLOOKUP(B2723,nombres!A:C,3,0)</f>
        <v>100000</v>
      </c>
      <c r="G2723" s="1">
        <f t="shared" si="85"/>
        <v>5.0469247717296658E-3</v>
      </c>
    </row>
    <row r="2724" spans="1:7">
      <c r="A2724" s="1" t="str">
        <f t="shared" si="84"/>
        <v>520Subsidiado68</v>
      </c>
      <c r="B2724" s="1">
        <v>520</v>
      </c>
      <c r="C2724" s="1" t="s">
        <v>105</v>
      </c>
      <c r="D2724" s="1" t="s">
        <v>91</v>
      </c>
      <c r="E2724" s="1">
        <v>8.1243990328033665E-8</v>
      </c>
      <c r="F2724" s="1">
        <f>VLOOKUP(B2724,nombres!A:C,3,0)</f>
        <v>100000</v>
      </c>
      <c r="G2724" s="1">
        <f t="shared" si="85"/>
        <v>8.1243990328033668E-3</v>
      </c>
    </row>
    <row r="2725" spans="1:7">
      <c r="A2725" s="1" t="str">
        <f t="shared" si="84"/>
        <v>520Subsidiado70</v>
      </c>
      <c r="B2725" s="1">
        <v>520</v>
      </c>
      <c r="C2725" s="1" t="s">
        <v>105</v>
      </c>
      <c r="D2725" s="1" t="s">
        <v>92</v>
      </c>
      <c r="E2725" s="1">
        <v>1.3850646040499595E-7</v>
      </c>
      <c r="F2725" s="1">
        <f>VLOOKUP(B2725,nombres!A:C,3,0)</f>
        <v>100000</v>
      </c>
      <c r="G2725" s="1">
        <f t="shared" si="85"/>
        <v>1.3850646040499594E-2</v>
      </c>
    </row>
    <row r="2726" spans="1:7">
      <c r="A2726" s="1" t="str">
        <f t="shared" si="84"/>
        <v>520Subsidiado73</v>
      </c>
      <c r="B2726" s="1">
        <v>520</v>
      </c>
      <c r="C2726" s="1" t="s">
        <v>105</v>
      </c>
      <c r="D2726" s="1" t="s">
        <v>93</v>
      </c>
      <c r="E2726" s="1">
        <v>5.0540812823647925E-8</v>
      </c>
      <c r="F2726" s="1">
        <f>VLOOKUP(B2726,nombres!A:C,3,0)</f>
        <v>100000</v>
      </c>
      <c r="G2726" s="1">
        <f t="shared" si="85"/>
        <v>5.0540812823647923E-3</v>
      </c>
    </row>
    <row r="2727" spans="1:7">
      <c r="A2727" s="1" t="str">
        <f t="shared" si="84"/>
        <v>520Subsidiado76</v>
      </c>
      <c r="B2727" s="1">
        <v>520</v>
      </c>
      <c r="C2727" s="1" t="s">
        <v>105</v>
      </c>
      <c r="D2727" s="1" t="s">
        <v>94</v>
      </c>
      <c r="E2727" s="1">
        <v>1.4413976277929842E-7</v>
      </c>
      <c r="F2727" s="1">
        <f>VLOOKUP(B2727,nombres!A:C,3,0)</f>
        <v>100000</v>
      </c>
      <c r="G2727" s="1">
        <f t="shared" si="85"/>
        <v>1.4413976277929843E-2</v>
      </c>
    </row>
    <row r="2728" spans="1:7">
      <c r="A2728" s="1" t="str">
        <f t="shared" si="84"/>
        <v>520Subsidiado80</v>
      </c>
      <c r="B2728" s="1">
        <v>520</v>
      </c>
      <c r="C2728" s="1" t="s">
        <v>105</v>
      </c>
      <c r="D2728" s="1" t="s">
        <v>95</v>
      </c>
      <c r="E2728" s="1">
        <v>0</v>
      </c>
      <c r="F2728" s="1">
        <f>VLOOKUP(B2728,nombres!A:C,3,0)</f>
        <v>100000</v>
      </c>
      <c r="G2728" s="1">
        <f t="shared" si="85"/>
        <v>0</v>
      </c>
    </row>
    <row r="2729" spans="1:7">
      <c r="A2729" s="1" t="str">
        <f t="shared" si="84"/>
        <v>520Subsidiado81</v>
      </c>
      <c r="B2729" s="1">
        <v>520</v>
      </c>
      <c r="C2729" s="1" t="s">
        <v>105</v>
      </c>
      <c r="D2729" s="1" t="s">
        <v>96</v>
      </c>
      <c r="E2729" s="1">
        <v>5.0204390217119726E-8</v>
      </c>
      <c r="F2729" s="1">
        <f>VLOOKUP(B2729,nombres!A:C,3,0)</f>
        <v>100000</v>
      </c>
      <c r="G2729" s="1">
        <f t="shared" si="85"/>
        <v>5.0204390217119723E-3</v>
      </c>
    </row>
    <row r="2730" spans="1:7">
      <c r="A2730" s="1" t="str">
        <f t="shared" si="84"/>
        <v>520Subsidiado85</v>
      </c>
      <c r="B2730" s="1">
        <v>520</v>
      </c>
      <c r="C2730" s="1" t="s">
        <v>105</v>
      </c>
      <c r="D2730" s="1" t="s">
        <v>97</v>
      </c>
      <c r="E2730" s="1">
        <v>0</v>
      </c>
      <c r="F2730" s="1">
        <f>VLOOKUP(B2730,nombres!A:C,3,0)</f>
        <v>100000</v>
      </c>
      <c r="G2730" s="1">
        <f t="shared" si="85"/>
        <v>0</v>
      </c>
    </row>
    <row r="2731" spans="1:7">
      <c r="A2731" s="1" t="str">
        <f t="shared" si="84"/>
        <v>520Subsidiado86</v>
      </c>
      <c r="B2731" s="1">
        <v>520</v>
      </c>
      <c r="C2731" s="1" t="s">
        <v>105</v>
      </c>
      <c r="D2731" s="1" t="s">
        <v>98</v>
      </c>
      <c r="E2731" s="1">
        <v>0</v>
      </c>
      <c r="F2731" s="1">
        <f>VLOOKUP(B2731,nombres!A:C,3,0)</f>
        <v>100000</v>
      </c>
      <c r="G2731" s="1">
        <f t="shared" si="85"/>
        <v>0</v>
      </c>
    </row>
    <row r="2732" spans="1:7">
      <c r="A2732" s="1" t="str">
        <f t="shared" si="84"/>
        <v>520Subsidiado88</v>
      </c>
      <c r="B2732" s="1">
        <v>520</v>
      </c>
      <c r="C2732" s="1" t="s">
        <v>105</v>
      </c>
      <c r="D2732" s="1" t="s">
        <v>99</v>
      </c>
      <c r="E2732" s="1">
        <v>0</v>
      </c>
      <c r="F2732" s="1">
        <f>VLOOKUP(B2732,nombres!A:C,3,0)</f>
        <v>100000</v>
      </c>
      <c r="G2732" s="1">
        <f t="shared" si="85"/>
        <v>0</v>
      </c>
    </row>
    <row r="2733" spans="1:7">
      <c r="A2733" s="1" t="str">
        <f t="shared" si="84"/>
        <v>520Subsidiado91</v>
      </c>
      <c r="B2733" s="1">
        <v>520</v>
      </c>
      <c r="C2733" s="1" t="s">
        <v>105</v>
      </c>
      <c r="D2733" s="1" t="s">
        <v>100</v>
      </c>
      <c r="E2733" s="1">
        <v>0</v>
      </c>
      <c r="F2733" s="1">
        <f>VLOOKUP(B2733,nombres!A:C,3,0)</f>
        <v>100000</v>
      </c>
      <c r="G2733" s="1">
        <f t="shared" si="85"/>
        <v>0</v>
      </c>
    </row>
    <row r="2734" spans="1:7">
      <c r="A2734" s="1" t="str">
        <f t="shared" si="84"/>
        <v>520Subsidiado94</v>
      </c>
      <c r="B2734" s="1">
        <v>520</v>
      </c>
      <c r="C2734" s="1" t="s">
        <v>105</v>
      </c>
      <c r="D2734" s="1" t="s">
        <v>101</v>
      </c>
      <c r="E2734" s="1">
        <v>0</v>
      </c>
      <c r="F2734" s="1">
        <f>VLOOKUP(B2734,nombres!A:C,3,0)</f>
        <v>100000</v>
      </c>
      <c r="G2734" s="1">
        <f t="shared" si="85"/>
        <v>0</v>
      </c>
    </row>
    <row r="2735" spans="1:7">
      <c r="A2735" s="1" t="str">
        <f t="shared" si="84"/>
        <v>520Subsidiado95</v>
      </c>
      <c r="B2735" s="1">
        <v>520</v>
      </c>
      <c r="C2735" s="1" t="s">
        <v>105</v>
      </c>
      <c r="D2735" s="1" t="s">
        <v>102</v>
      </c>
      <c r="E2735" s="1">
        <v>0</v>
      </c>
      <c r="F2735" s="1">
        <f>VLOOKUP(B2735,nombres!A:C,3,0)</f>
        <v>100000</v>
      </c>
      <c r="G2735" s="1">
        <f t="shared" si="85"/>
        <v>0</v>
      </c>
    </row>
    <row r="2736" spans="1:7">
      <c r="A2736" s="1" t="str">
        <f t="shared" si="84"/>
        <v>520Subsidiado97</v>
      </c>
      <c r="B2736" s="1">
        <v>520</v>
      </c>
      <c r="C2736" s="1" t="s">
        <v>105</v>
      </c>
      <c r="D2736" s="1" t="s">
        <v>103</v>
      </c>
      <c r="E2736" s="1">
        <v>0</v>
      </c>
      <c r="F2736" s="1">
        <f>VLOOKUP(B2736,nombres!A:C,3,0)</f>
        <v>100000</v>
      </c>
      <c r="G2736" s="1">
        <f t="shared" si="85"/>
        <v>0</v>
      </c>
    </row>
    <row r="2737" spans="1:7">
      <c r="A2737" s="1" t="str">
        <f t="shared" si="84"/>
        <v>520Subsidiado99</v>
      </c>
      <c r="B2737" s="1">
        <v>520</v>
      </c>
      <c r="C2737" s="1" t="s">
        <v>105</v>
      </c>
      <c r="D2737" s="1" t="s">
        <v>104</v>
      </c>
      <c r="E2737" s="1">
        <v>0</v>
      </c>
      <c r="F2737" s="1">
        <f>VLOOKUP(B2737,nombres!A:C,3,0)</f>
        <v>100000</v>
      </c>
      <c r="G2737" s="1">
        <f t="shared" si="85"/>
        <v>0</v>
      </c>
    </row>
    <row r="2738" spans="1:7">
      <c r="A2738" s="1" t="str">
        <f t="shared" si="84"/>
        <v>535Contributivo00</v>
      </c>
      <c r="B2738" s="1">
        <v>535</v>
      </c>
      <c r="C2738" s="1" t="s">
        <v>68</v>
      </c>
      <c r="D2738" s="1" t="s">
        <v>69</v>
      </c>
      <c r="E2738" s="1">
        <v>0</v>
      </c>
      <c r="F2738" s="1">
        <f>VLOOKUP(B2738,nombres!A:C,3,0)</f>
        <v>100000</v>
      </c>
      <c r="G2738" s="1">
        <f t="shared" si="85"/>
        <v>0</v>
      </c>
    </row>
    <row r="2739" spans="1:7">
      <c r="A2739" s="1" t="str">
        <f t="shared" si="84"/>
        <v>535Contributivo01</v>
      </c>
      <c r="B2739" s="1">
        <v>535</v>
      </c>
      <c r="C2739" s="1" t="s">
        <v>68</v>
      </c>
      <c r="D2739" s="1" t="s">
        <v>70</v>
      </c>
      <c r="E2739" s="1">
        <v>0</v>
      </c>
      <c r="F2739" s="1">
        <f>VLOOKUP(B2739,nombres!A:C,3,0)</f>
        <v>100000</v>
      </c>
      <c r="G2739" s="1">
        <f t="shared" si="85"/>
        <v>0</v>
      </c>
    </row>
    <row r="2740" spans="1:7">
      <c r="A2740" s="1" t="str">
        <f t="shared" si="84"/>
        <v>535Contributivo05</v>
      </c>
      <c r="B2740" s="1">
        <v>535</v>
      </c>
      <c r="C2740" s="1" t="s">
        <v>68</v>
      </c>
      <c r="D2740" s="1" t="s">
        <v>71</v>
      </c>
      <c r="E2740" s="1">
        <v>1.9075061514044451E-7</v>
      </c>
      <c r="F2740" s="1">
        <f>VLOOKUP(B2740,nombres!A:C,3,0)</f>
        <v>100000</v>
      </c>
      <c r="G2740" s="1">
        <f t="shared" si="85"/>
        <v>1.907506151404445E-2</v>
      </c>
    </row>
    <row r="2741" spans="1:7">
      <c r="A2741" s="1" t="str">
        <f t="shared" si="84"/>
        <v>535Contributivo08</v>
      </c>
      <c r="B2741" s="1">
        <v>535</v>
      </c>
      <c r="C2741" s="1" t="s">
        <v>68</v>
      </c>
      <c r="D2741" s="1" t="s">
        <v>72</v>
      </c>
      <c r="E2741" s="1">
        <v>1.9929332909229383E-7</v>
      </c>
      <c r="F2741" s="1">
        <f>VLOOKUP(B2741,nombres!A:C,3,0)</f>
        <v>100000</v>
      </c>
      <c r="G2741" s="1">
        <f t="shared" si="85"/>
        <v>1.9929332909229384E-2</v>
      </c>
    </row>
    <row r="2742" spans="1:7">
      <c r="A2742" s="1" t="str">
        <f t="shared" si="84"/>
        <v>535Contributivo11</v>
      </c>
      <c r="B2742" s="1">
        <v>535</v>
      </c>
      <c r="C2742" s="1" t="s">
        <v>68</v>
      </c>
      <c r="D2742" s="1" t="s">
        <v>73</v>
      </c>
      <c r="E2742" s="1">
        <v>1.996880612311908E-7</v>
      </c>
      <c r="F2742" s="1">
        <f>VLOOKUP(B2742,nombres!A:C,3,0)</f>
        <v>100000</v>
      </c>
      <c r="G2742" s="1">
        <f t="shared" si="85"/>
        <v>1.996880612311908E-2</v>
      </c>
    </row>
    <row r="2743" spans="1:7">
      <c r="A2743" s="1" t="str">
        <f t="shared" si="84"/>
        <v>535Contributivo13</v>
      </c>
      <c r="B2743" s="1">
        <v>535</v>
      </c>
      <c r="C2743" s="1" t="s">
        <v>68</v>
      </c>
      <c r="D2743" s="1" t="s">
        <v>74</v>
      </c>
      <c r="E2743" s="1">
        <v>0</v>
      </c>
      <c r="F2743" s="1">
        <f>VLOOKUP(B2743,nombres!A:C,3,0)</f>
        <v>100000</v>
      </c>
      <c r="G2743" s="1">
        <f t="shared" si="85"/>
        <v>0</v>
      </c>
    </row>
    <row r="2744" spans="1:7">
      <c r="A2744" s="1" t="str">
        <f t="shared" si="84"/>
        <v>535Contributivo15</v>
      </c>
      <c r="B2744" s="1">
        <v>535</v>
      </c>
      <c r="C2744" s="1" t="s">
        <v>68</v>
      </c>
      <c r="D2744" s="1" t="s">
        <v>75</v>
      </c>
      <c r="E2744" s="1">
        <v>0</v>
      </c>
      <c r="F2744" s="1">
        <f>VLOOKUP(B2744,nombres!A:C,3,0)</f>
        <v>100000</v>
      </c>
      <c r="G2744" s="1">
        <f t="shared" si="85"/>
        <v>0</v>
      </c>
    </row>
    <row r="2745" spans="1:7">
      <c r="A2745" s="1" t="str">
        <f t="shared" si="84"/>
        <v>535Contributivo17</v>
      </c>
      <c r="B2745" s="1">
        <v>535</v>
      </c>
      <c r="C2745" s="1" t="s">
        <v>68</v>
      </c>
      <c r="D2745" s="1" t="s">
        <v>76</v>
      </c>
      <c r="E2745" s="1">
        <v>0</v>
      </c>
      <c r="F2745" s="1">
        <f>VLOOKUP(B2745,nombres!A:C,3,0)</f>
        <v>100000</v>
      </c>
      <c r="G2745" s="1">
        <f t="shared" si="85"/>
        <v>0</v>
      </c>
    </row>
    <row r="2746" spans="1:7">
      <c r="A2746" s="1" t="str">
        <f t="shared" si="84"/>
        <v>535Contributivo18</v>
      </c>
      <c r="B2746" s="1">
        <v>535</v>
      </c>
      <c r="C2746" s="1" t="s">
        <v>68</v>
      </c>
      <c r="D2746" s="1" t="s">
        <v>77</v>
      </c>
      <c r="E2746" s="1">
        <v>0</v>
      </c>
      <c r="F2746" s="1">
        <f>VLOOKUP(B2746,nombres!A:C,3,0)</f>
        <v>100000</v>
      </c>
      <c r="G2746" s="1">
        <f t="shared" si="85"/>
        <v>0</v>
      </c>
    </row>
    <row r="2747" spans="1:7">
      <c r="A2747" s="1" t="str">
        <f t="shared" si="84"/>
        <v>535Contributivo19</v>
      </c>
      <c r="B2747" s="1">
        <v>535</v>
      </c>
      <c r="C2747" s="1" t="s">
        <v>68</v>
      </c>
      <c r="D2747" s="1" t="s">
        <v>78</v>
      </c>
      <c r="E2747" s="1">
        <v>0</v>
      </c>
      <c r="F2747" s="1">
        <f>VLOOKUP(B2747,nombres!A:C,3,0)</f>
        <v>100000</v>
      </c>
      <c r="G2747" s="1">
        <f t="shared" si="85"/>
        <v>0</v>
      </c>
    </row>
    <row r="2748" spans="1:7">
      <c r="A2748" s="1" t="str">
        <f t="shared" si="84"/>
        <v>535Contributivo20</v>
      </c>
      <c r="B2748" s="1">
        <v>535</v>
      </c>
      <c r="C2748" s="1" t="s">
        <v>68</v>
      </c>
      <c r="D2748" s="1" t="s">
        <v>79</v>
      </c>
      <c r="E2748" s="1">
        <v>0</v>
      </c>
      <c r="F2748" s="1">
        <f>VLOOKUP(B2748,nombres!A:C,3,0)</f>
        <v>100000</v>
      </c>
      <c r="G2748" s="1">
        <f t="shared" si="85"/>
        <v>0</v>
      </c>
    </row>
    <row r="2749" spans="1:7">
      <c r="A2749" s="1" t="str">
        <f t="shared" si="84"/>
        <v>535Contributivo23</v>
      </c>
      <c r="B2749" s="1">
        <v>535</v>
      </c>
      <c r="C2749" s="1" t="s">
        <v>68</v>
      </c>
      <c r="D2749" s="1" t="s">
        <v>80</v>
      </c>
      <c r="E2749" s="1">
        <v>0</v>
      </c>
      <c r="F2749" s="1">
        <f>VLOOKUP(B2749,nombres!A:C,3,0)</f>
        <v>100000</v>
      </c>
      <c r="G2749" s="1">
        <f t="shared" si="85"/>
        <v>0</v>
      </c>
    </row>
    <row r="2750" spans="1:7">
      <c r="A2750" s="1" t="str">
        <f t="shared" si="84"/>
        <v>535Contributivo25</v>
      </c>
      <c r="B2750" s="1">
        <v>535</v>
      </c>
      <c r="C2750" s="1" t="s">
        <v>68</v>
      </c>
      <c r="D2750" s="1" t="s">
        <v>81</v>
      </c>
      <c r="E2750" s="1">
        <v>7.1223324686310523E-8</v>
      </c>
      <c r="F2750" s="1">
        <f>VLOOKUP(B2750,nombres!A:C,3,0)</f>
        <v>100000</v>
      </c>
      <c r="G2750" s="1">
        <f t="shared" si="85"/>
        <v>7.1223324686310527E-3</v>
      </c>
    </row>
    <row r="2751" spans="1:7">
      <c r="A2751" s="1" t="str">
        <f t="shared" si="84"/>
        <v>535Contributivo27</v>
      </c>
      <c r="B2751" s="1">
        <v>535</v>
      </c>
      <c r="C2751" s="1" t="s">
        <v>68</v>
      </c>
      <c r="D2751" s="1" t="s">
        <v>82</v>
      </c>
      <c r="E2751" s="1">
        <v>0</v>
      </c>
      <c r="F2751" s="1">
        <f>VLOOKUP(B2751,nombres!A:C,3,0)</f>
        <v>100000</v>
      </c>
      <c r="G2751" s="1">
        <f t="shared" si="85"/>
        <v>0</v>
      </c>
    </row>
    <row r="2752" spans="1:7">
      <c r="A2752" s="1" t="str">
        <f t="shared" si="84"/>
        <v>535Contributivo41</v>
      </c>
      <c r="B2752" s="1">
        <v>535</v>
      </c>
      <c r="C2752" s="1" t="s">
        <v>68</v>
      </c>
      <c r="D2752" s="1" t="s">
        <v>83</v>
      </c>
      <c r="E2752" s="1">
        <v>0</v>
      </c>
      <c r="F2752" s="1">
        <f>VLOOKUP(B2752,nombres!A:C,3,0)</f>
        <v>100000</v>
      </c>
      <c r="G2752" s="1">
        <f t="shared" si="85"/>
        <v>0</v>
      </c>
    </row>
    <row r="2753" spans="1:7">
      <c r="A2753" s="1" t="str">
        <f t="shared" si="84"/>
        <v>535Contributivo44</v>
      </c>
      <c r="B2753" s="1">
        <v>535</v>
      </c>
      <c r="C2753" s="1" t="s">
        <v>68</v>
      </c>
      <c r="D2753" s="1" t="s">
        <v>84</v>
      </c>
      <c r="E2753" s="1">
        <v>0</v>
      </c>
      <c r="F2753" s="1">
        <f>VLOOKUP(B2753,nombres!A:C,3,0)</f>
        <v>100000</v>
      </c>
      <c r="G2753" s="1">
        <f t="shared" si="85"/>
        <v>0</v>
      </c>
    </row>
    <row r="2754" spans="1:7">
      <c r="A2754" s="1" t="str">
        <f t="shared" si="84"/>
        <v>535Contributivo47</v>
      </c>
      <c r="B2754" s="1">
        <v>535</v>
      </c>
      <c r="C2754" s="1" t="s">
        <v>68</v>
      </c>
      <c r="D2754" s="1" t="s">
        <v>85</v>
      </c>
      <c r="E2754" s="1">
        <v>0</v>
      </c>
      <c r="F2754" s="1">
        <f>VLOOKUP(B2754,nombres!A:C,3,0)</f>
        <v>100000</v>
      </c>
      <c r="G2754" s="1">
        <f t="shared" si="85"/>
        <v>0</v>
      </c>
    </row>
    <row r="2755" spans="1:7">
      <c r="A2755" s="1" t="str">
        <f t="shared" ref="A2755:A2818" si="86">CONCATENATE(B2755,C2755,D2755)</f>
        <v>535Contributivo50</v>
      </c>
      <c r="B2755" s="1">
        <v>535</v>
      </c>
      <c r="C2755" s="1" t="s">
        <v>68</v>
      </c>
      <c r="D2755" s="1" t="s">
        <v>86</v>
      </c>
      <c r="E2755" s="1">
        <v>0</v>
      </c>
      <c r="F2755" s="1">
        <f>VLOOKUP(B2755,nombres!A:C,3,0)</f>
        <v>100000</v>
      </c>
      <c r="G2755" s="1">
        <f t="shared" ref="G2755:G2818" si="87">E2755*F2755</f>
        <v>0</v>
      </c>
    </row>
    <row r="2756" spans="1:7">
      <c r="A2756" s="1" t="str">
        <f t="shared" si="86"/>
        <v>535Contributivo52</v>
      </c>
      <c r="B2756" s="1">
        <v>535</v>
      </c>
      <c r="C2756" s="1" t="s">
        <v>68</v>
      </c>
      <c r="D2756" s="1" t="s">
        <v>87</v>
      </c>
      <c r="E2756" s="1">
        <v>4.8303664953707508E-8</v>
      </c>
      <c r="F2756" s="1">
        <f>VLOOKUP(B2756,nombres!A:C,3,0)</f>
        <v>100000</v>
      </c>
      <c r="G2756" s="1">
        <f t="shared" si="87"/>
        <v>4.8303664953707505E-3</v>
      </c>
    </row>
    <row r="2757" spans="1:7">
      <c r="A2757" s="1" t="str">
        <f t="shared" si="86"/>
        <v>535Contributivo54</v>
      </c>
      <c r="B2757" s="1">
        <v>535</v>
      </c>
      <c r="C2757" s="1" t="s">
        <v>68</v>
      </c>
      <c r="D2757" s="1" t="s">
        <v>88</v>
      </c>
      <c r="E2757" s="1">
        <v>0</v>
      </c>
      <c r="F2757" s="1">
        <f>VLOOKUP(B2757,nombres!A:C,3,0)</f>
        <v>100000</v>
      </c>
      <c r="G2757" s="1">
        <f t="shared" si="87"/>
        <v>0</v>
      </c>
    </row>
    <row r="2758" spans="1:7">
      <c r="A2758" s="1" t="str">
        <f t="shared" si="86"/>
        <v>535Contributivo63</v>
      </c>
      <c r="B2758" s="1">
        <v>535</v>
      </c>
      <c r="C2758" s="1" t="s">
        <v>68</v>
      </c>
      <c r="D2758" s="1" t="s">
        <v>89</v>
      </c>
      <c r="E2758" s="1">
        <v>0</v>
      </c>
      <c r="F2758" s="1">
        <f>VLOOKUP(B2758,nombres!A:C,3,0)</f>
        <v>100000</v>
      </c>
      <c r="G2758" s="1">
        <f t="shared" si="87"/>
        <v>0</v>
      </c>
    </row>
    <row r="2759" spans="1:7">
      <c r="A2759" s="1" t="str">
        <f t="shared" si="86"/>
        <v>535Contributivo66</v>
      </c>
      <c r="B2759" s="1">
        <v>535</v>
      </c>
      <c r="C2759" s="1" t="s">
        <v>68</v>
      </c>
      <c r="D2759" s="1" t="s">
        <v>90</v>
      </c>
      <c r="E2759" s="1">
        <v>0</v>
      </c>
      <c r="F2759" s="1">
        <f>VLOOKUP(B2759,nombres!A:C,3,0)</f>
        <v>100000</v>
      </c>
      <c r="G2759" s="1">
        <f t="shared" si="87"/>
        <v>0</v>
      </c>
    </row>
    <row r="2760" spans="1:7">
      <c r="A2760" s="1" t="str">
        <f t="shared" si="86"/>
        <v>535Contributivo68</v>
      </c>
      <c r="B2760" s="1">
        <v>535</v>
      </c>
      <c r="C2760" s="1" t="s">
        <v>68</v>
      </c>
      <c r="D2760" s="1" t="s">
        <v>91</v>
      </c>
      <c r="E2760" s="1">
        <v>3.5468126648955203E-8</v>
      </c>
      <c r="F2760" s="1">
        <f>VLOOKUP(B2760,nombres!A:C,3,0)</f>
        <v>100000</v>
      </c>
      <c r="G2760" s="1">
        <f t="shared" si="87"/>
        <v>3.5468126648955205E-3</v>
      </c>
    </row>
    <row r="2761" spans="1:7">
      <c r="A2761" s="1" t="str">
        <f t="shared" si="86"/>
        <v>535Contributivo70</v>
      </c>
      <c r="B2761" s="1">
        <v>535</v>
      </c>
      <c r="C2761" s="1" t="s">
        <v>68</v>
      </c>
      <c r="D2761" s="1" t="s">
        <v>92</v>
      </c>
      <c r="E2761" s="1">
        <v>0</v>
      </c>
      <c r="F2761" s="1">
        <f>VLOOKUP(B2761,nombres!A:C,3,0)</f>
        <v>100000</v>
      </c>
      <c r="G2761" s="1">
        <f t="shared" si="87"/>
        <v>0</v>
      </c>
    </row>
    <row r="2762" spans="1:7">
      <c r="A2762" s="1" t="str">
        <f t="shared" si="86"/>
        <v>535Contributivo73</v>
      </c>
      <c r="B2762" s="1">
        <v>535</v>
      </c>
      <c r="C2762" s="1" t="s">
        <v>68</v>
      </c>
      <c r="D2762" s="1" t="s">
        <v>93</v>
      </c>
      <c r="E2762" s="1">
        <v>0</v>
      </c>
      <c r="F2762" s="1">
        <f>VLOOKUP(B2762,nombres!A:C,3,0)</f>
        <v>100000</v>
      </c>
      <c r="G2762" s="1">
        <f t="shared" si="87"/>
        <v>0</v>
      </c>
    </row>
    <row r="2763" spans="1:7">
      <c r="A2763" s="1" t="str">
        <f t="shared" si="86"/>
        <v>535Contributivo76</v>
      </c>
      <c r="B2763" s="1">
        <v>535</v>
      </c>
      <c r="C2763" s="1" t="s">
        <v>68</v>
      </c>
      <c r="D2763" s="1" t="s">
        <v>94</v>
      </c>
      <c r="E2763" s="1">
        <v>2.0463819548715819E-7</v>
      </c>
      <c r="F2763" s="1">
        <f>VLOOKUP(B2763,nombres!A:C,3,0)</f>
        <v>100000</v>
      </c>
      <c r="G2763" s="1">
        <f t="shared" si="87"/>
        <v>2.046381954871582E-2</v>
      </c>
    </row>
    <row r="2764" spans="1:7">
      <c r="A2764" s="1" t="str">
        <f t="shared" si="86"/>
        <v>535Contributivo80</v>
      </c>
      <c r="B2764" s="1">
        <v>535</v>
      </c>
      <c r="C2764" s="1" t="s">
        <v>68</v>
      </c>
      <c r="D2764" s="1" t="s">
        <v>95</v>
      </c>
      <c r="E2764" s="1">
        <v>0</v>
      </c>
      <c r="F2764" s="1">
        <f>VLOOKUP(B2764,nombres!A:C,3,0)</f>
        <v>100000</v>
      </c>
      <c r="G2764" s="1">
        <f t="shared" si="87"/>
        <v>0</v>
      </c>
    </row>
    <row r="2765" spans="1:7">
      <c r="A2765" s="1" t="str">
        <f t="shared" si="86"/>
        <v>535Contributivo81</v>
      </c>
      <c r="B2765" s="1">
        <v>535</v>
      </c>
      <c r="C2765" s="1" t="s">
        <v>68</v>
      </c>
      <c r="D2765" s="1" t="s">
        <v>96</v>
      </c>
      <c r="E2765" s="1">
        <v>0</v>
      </c>
      <c r="F2765" s="1">
        <f>VLOOKUP(B2765,nombres!A:C,3,0)</f>
        <v>100000</v>
      </c>
      <c r="G2765" s="1">
        <f t="shared" si="87"/>
        <v>0</v>
      </c>
    </row>
    <row r="2766" spans="1:7">
      <c r="A2766" s="1" t="str">
        <f t="shared" si="86"/>
        <v>535Contributivo85</v>
      </c>
      <c r="B2766" s="1">
        <v>535</v>
      </c>
      <c r="C2766" s="1" t="s">
        <v>68</v>
      </c>
      <c r="D2766" s="1" t="s">
        <v>97</v>
      </c>
      <c r="E2766" s="1">
        <v>0</v>
      </c>
      <c r="F2766" s="1">
        <f>VLOOKUP(B2766,nombres!A:C,3,0)</f>
        <v>100000</v>
      </c>
      <c r="G2766" s="1">
        <f t="shared" si="87"/>
        <v>0</v>
      </c>
    </row>
    <row r="2767" spans="1:7">
      <c r="A2767" s="1" t="str">
        <f t="shared" si="86"/>
        <v>535Contributivo86</v>
      </c>
      <c r="B2767" s="1">
        <v>535</v>
      </c>
      <c r="C2767" s="1" t="s">
        <v>68</v>
      </c>
      <c r="D2767" s="1" t="s">
        <v>98</v>
      </c>
      <c r="E2767" s="1">
        <v>0</v>
      </c>
      <c r="F2767" s="1">
        <f>VLOOKUP(B2767,nombres!A:C,3,0)</f>
        <v>100000</v>
      </c>
      <c r="G2767" s="1">
        <f t="shared" si="87"/>
        <v>0</v>
      </c>
    </row>
    <row r="2768" spans="1:7">
      <c r="A2768" s="1" t="str">
        <f t="shared" si="86"/>
        <v>535Contributivo88</v>
      </c>
      <c r="B2768" s="1">
        <v>535</v>
      </c>
      <c r="C2768" s="1" t="s">
        <v>68</v>
      </c>
      <c r="D2768" s="1" t="s">
        <v>99</v>
      </c>
      <c r="E2768" s="1">
        <v>0</v>
      </c>
      <c r="F2768" s="1">
        <f>VLOOKUP(B2768,nombres!A:C,3,0)</f>
        <v>100000</v>
      </c>
      <c r="G2768" s="1">
        <f t="shared" si="87"/>
        <v>0</v>
      </c>
    </row>
    <row r="2769" spans="1:7">
      <c r="A2769" s="1" t="str">
        <f t="shared" si="86"/>
        <v>535Contributivo91</v>
      </c>
      <c r="B2769" s="1">
        <v>535</v>
      </c>
      <c r="C2769" s="1" t="s">
        <v>68</v>
      </c>
      <c r="D2769" s="1" t="s">
        <v>100</v>
      </c>
      <c r="E2769" s="1">
        <v>0</v>
      </c>
      <c r="F2769" s="1">
        <f>VLOOKUP(B2769,nombres!A:C,3,0)</f>
        <v>100000</v>
      </c>
      <c r="G2769" s="1">
        <f t="shared" si="87"/>
        <v>0</v>
      </c>
    </row>
    <row r="2770" spans="1:7">
      <c r="A2770" s="1" t="str">
        <f t="shared" si="86"/>
        <v>535Contributivo94</v>
      </c>
      <c r="B2770" s="1">
        <v>535</v>
      </c>
      <c r="C2770" s="1" t="s">
        <v>68</v>
      </c>
      <c r="D2770" s="1" t="s">
        <v>101</v>
      </c>
      <c r="E2770" s="1">
        <v>0</v>
      </c>
      <c r="F2770" s="1">
        <f>VLOOKUP(B2770,nombres!A:C,3,0)</f>
        <v>100000</v>
      </c>
      <c r="G2770" s="1">
        <f t="shared" si="87"/>
        <v>0</v>
      </c>
    </row>
    <row r="2771" spans="1:7">
      <c r="A2771" s="1" t="str">
        <f t="shared" si="86"/>
        <v>535Contributivo95</v>
      </c>
      <c r="B2771" s="1">
        <v>535</v>
      </c>
      <c r="C2771" s="1" t="s">
        <v>68</v>
      </c>
      <c r="D2771" s="1" t="s">
        <v>102</v>
      </c>
      <c r="E2771" s="1">
        <v>0</v>
      </c>
      <c r="F2771" s="1">
        <f>VLOOKUP(B2771,nombres!A:C,3,0)</f>
        <v>100000</v>
      </c>
      <c r="G2771" s="1">
        <f t="shared" si="87"/>
        <v>0</v>
      </c>
    </row>
    <row r="2772" spans="1:7">
      <c r="A2772" s="1" t="str">
        <f t="shared" si="86"/>
        <v>535Contributivo97</v>
      </c>
      <c r="B2772" s="1">
        <v>535</v>
      </c>
      <c r="C2772" s="1" t="s">
        <v>68</v>
      </c>
      <c r="D2772" s="1" t="s">
        <v>103</v>
      </c>
      <c r="E2772" s="1">
        <v>0</v>
      </c>
      <c r="F2772" s="1">
        <f>VLOOKUP(B2772,nombres!A:C,3,0)</f>
        <v>100000</v>
      </c>
      <c r="G2772" s="1">
        <f t="shared" si="87"/>
        <v>0</v>
      </c>
    </row>
    <row r="2773" spans="1:7">
      <c r="A2773" s="1" t="str">
        <f t="shared" si="86"/>
        <v>535Contributivo99</v>
      </c>
      <c r="B2773" s="1">
        <v>535</v>
      </c>
      <c r="C2773" s="1" t="s">
        <v>68</v>
      </c>
      <c r="D2773" s="1" t="s">
        <v>104</v>
      </c>
      <c r="E2773" s="1">
        <v>0</v>
      </c>
      <c r="F2773" s="1">
        <f>VLOOKUP(B2773,nombres!A:C,3,0)</f>
        <v>100000</v>
      </c>
      <c r="G2773" s="1">
        <f t="shared" si="87"/>
        <v>0</v>
      </c>
    </row>
    <row r="2774" spans="1:7">
      <c r="A2774" s="1" t="str">
        <f t="shared" si="86"/>
        <v>535Subsidiado00</v>
      </c>
      <c r="B2774" s="1">
        <v>535</v>
      </c>
      <c r="C2774" s="1" t="s">
        <v>105</v>
      </c>
      <c r="D2774" s="1" t="s">
        <v>69</v>
      </c>
      <c r="E2774" s="1">
        <v>0</v>
      </c>
      <c r="F2774" s="1">
        <f>VLOOKUP(B2774,nombres!A:C,3,0)</f>
        <v>100000</v>
      </c>
      <c r="G2774" s="1">
        <f t="shared" si="87"/>
        <v>0</v>
      </c>
    </row>
    <row r="2775" spans="1:7">
      <c r="A2775" s="1" t="str">
        <f t="shared" si="86"/>
        <v>535Subsidiado01</v>
      </c>
      <c r="B2775" s="1">
        <v>535</v>
      </c>
      <c r="C2775" s="1" t="s">
        <v>105</v>
      </c>
      <c r="D2775" s="1" t="s">
        <v>70</v>
      </c>
      <c r="E2775" s="1">
        <v>0</v>
      </c>
      <c r="F2775" s="1">
        <f>VLOOKUP(B2775,nombres!A:C,3,0)</f>
        <v>100000</v>
      </c>
      <c r="G2775" s="1">
        <f t="shared" si="87"/>
        <v>0</v>
      </c>
    </row>
    <row r="2776" spans="1:7">
      <c r="A2776" s="1" t="str">
        <f t="shared" si="86"/>
        <v>535Subsidiado05</v>
      </c>
      <c r="B2776" s="1">
        <v>535</v>
      </c>
      <c r="C2776" s="1" t="s">
        <v>105</v>
      </c>
      <c r="D2776" s="1" t="s">
        <v>71</v>
      </c>
      <c r="E2776" s="1">
        <v>1.7593129516269608E-7</v>
      </c>
      <c r="F2776" s="1">
        <f>VLOOKUP(B2776,nombres!A:C,3,0)</f>
        <v>100000</v>
      </c>
      <c r="G2776" s="1">
        <f t="shared" si="87"/>
        <v>1.7593129516269609E-2</v>
      </c>
    </row>
    <row r="2777" spans="1:7">
      <c r="A2777" s="1" t="str">
        <f t="shared" si="86"/>
        <v>535Subsidiado08</v>
      </c>
      <c r="B2777" s="1">
        <v>535</v>
      </c>
      <c r="C2777" s="1" t="s">
        <v>105</v>
      </c>
      <c r="D2777" s="1" t="s">
        <v>72</v>
      </c>
      <c r="E2777" s="1">
        <v>1.8904727322864386E-7</v>
      </c>
      <c r="F2777" s="1">
        <f>VLOOKUP(B2777,nombres!A:C,3,0)</f>
        <v>100000</v>
      </c>
      <c r="G2777" s="1">
        <f t="shared" si="87"/>
        <v>1.8904727322864388E-2</v>
      </c>
    </row>
    <row r="2778" spans="1:7">
      <c r="A2778" s="1" t="str">
        <f t="shared" si="86"/>
        <v>535Subsidiado11</v>
      </c>
      <c r="B2778" s="1">
        <v>535</v>
      </c>
      <c r="C2778" s="1" t="s">
        <v>105</v>
      </c>
      <c r="D2778" s="1" t="s">
        <v>73</v>
      </c>
      <c r="E2778" s="1">
        <v>8.2198781754115835E-8</v>
      </c>
      <c r="F2778" s="1">
        <f>VLOOKUP(B2778,nombres!A:C,3,0)</f>
        <v>100000</v>
      </c>
      <c r="G2778" s="1">
        <f t="shared" si="87"/>
        <v>8.2198781754115827E-3</v>
      </c>
    </row>
    <row r="2779" spans="1:7">
      <c r="A2779" s="1" t="str">
        <f t="shared" si="86"/>
        <v>535Subsidiado13</v>
      </c>
      <c r="B2779" s="1">
        <v>535</v>
      </c>
      <c r="C2779" s="1" t="s">
        <v>105</v>
      </c>
      <c r="D2779" s="1" t="s">
        <v>74</v>
      </c>
      <c r="E2779" s="1">
        <v>1.3571949081593236E-7</v>
      </c>
      <c r="F2779" s="1">
        <f>VLOOKUP(B2779,nombres!A:C,3,0)</f>
        <v>100000</v>
      </c>
      <c r="G2779" s="1">
        <f t="shared" si="87"/>
        <v>1.3571949081593235E-2</v>
      </c>
    </row>
    <row r="2780" spans="1:7">
      <c r="A2780" s="1" t="str">
        <f t="shared" si="86"/>
        <v>535Subsidiado15</v>
      </c>
      <c r="B2780" s="1">
        <v>535</v>
      </c>
      <c r="C2780" s="1" t="s">
        <v>105</v>
      </c>
      <c r="D2780" s="1" t="s">
        <v>75</v>
      </c>
      <c r="E2780" s="1">
        <v>0</v>
      </c>
      <c r="F2780" s="1">
        <f>VLOOKUP(B2780,nombres!A:C,3,0)</f>
        <v>100000</v>
      </c>
      <c r="G2780" s="1">
        <f t="shared" si="87"/>
        <v>0</v>
      </c>
    </row>
    <row r="2781" spans="1:7">
      <c r="A2781" s="1" t="str">
        <f t="shared" si="86"/>
        <v>535Subsidiado17</v>
      </c>
      <c r="B2781" s="1">
        <v>535</v>
      </c>
      <c r="C2781" s="1" t="s">
        <v>105</v>
      </c>
      <c r="D2781" s="1" t="s">
        <v>76</v>
      </c>
      <c r="E2781" s="1">
        <v>0</v>
      </c>
      <c r="F2781" s="1">
        <f>VLOOKUP(B2781,nombres!A:C,3,0)</f>
        <v>100000</v>
      </c>
      <c r="G2781" s="1">
        <f t="shared" si="87"/>
        <v>0</v>
      </c>
    </row>
    <row r="2782" spans="1:7">
      <c r="A2782" s="1" t="str">
        <f t="shared" si="86"/>
        <v>535Subsidiado18</v>
      </c>
      <c r="B2782" s="1">
        <v>535</v>
      </c>
      <c r="C2782" s="1" t="s">
        <v>105</v>
      </c>
      <c r="D2782" s="1" t="s">
        <v>77</v>
      </c>
      <c r="E2782" s="1">
        <v>0</v>
      </c>
      <c r="F2782" s="1">
        <f>VLOOKUP(B2782,nombres!A:C,3,0)</f>
        <v>100000</v>
      </c>
      <c r="G2782" s="1">
        <f t="shared" si="87"/>
        <v>0</v>
      </c>
    </row>
    <row r="2783" spans="1:7">
      <c r="A2783" s="1" t="str">
        <f t="shared" si="86"/>
        <v>535Subsidiado19</v>
      </c>
      <c r="B2783" s="1">
        <v>535</v>
      </c>
      <c r="C2783" s="1" t="s">
        <v>105</v>
      </c>
      <c r="D2783" s="1" t="s">
        <v>78</v>
      </c>
      <c r="E2783" s="1">
        <v>2.2556933882953415E-7</v>
      </c>
      <c r="F2783" s="1">
        <f>VLOOKUP(B2783,nombres!A:C,3,0)</f>
        <v>100000</v>
      </c>
      <c r="G2783" s="1">
        <f t="shared" si="87"/>
        <v>2.2556933882953416E-2</v>
      </c>
    </row>
    <row r="2784" spans="1:7">
      <c r="A2784" s="1" t="str">
        <f t="shared" si="86"/>
        <v>535Subsidiado20</v>
      </c>
      <c r="B2784" s="1">
        <v>535</v>
      </c>
      <c r="C2784" s="1" t="s">
        <v>105</v>
      </c>
      <c r="D2784" s="1" t="s">
        <v>79</v>
      </c>
      <c r="E2784" s="1">
        <v>1.0101006054094459E-7</v>
      </c>
      <c r="F2784" s="1">
        <f>VLOOKUP(B2784,nombres!A:C,3,0)</f>
        <v>100000</v>
      </c>
      <c r="G2784" s="1">
        <f t="shared" si="87"/>
        <v>1.0101006054094459E-2</v>
      </c>
    </row>
    <row r="2785" spans="1:7">
      <c r="A2785" s="1" t="str">
        <f t="shared" si="86"/>
        <v>535Subsidiado23</v>
      </c>
      <c r="B2785" s="1">
        <v>535</v>
      </c>
      <c r="C2785" s="1" t="s">
        <v>105</v>
      </c>
      <c r="D2785" s="1" t="s">
        <v>80</v>
      </c>
      <c r="E2785" s="1">
        <v>1.3817003779846776E-7</v>
      </c>
      <c r="F2785" s="1">
        <f>VLOOKUP(B2785,nombres!A:C,3,0)</f>
        <v>100000</v>
      </c>
      <c r="G2785" s="1">
        <f t="shared" si="87"/>
        <v>1.3817003779846775E-2</v>
      </c>
    </row>
    <row r="2786" spans="1:7">
      <c r="A2786" s="1" t="str">
        <f t="shared" si="86"/>
        <v>535Subsidiado25</v>
      </c>
      <c r="B2786" s="1">
        <v>535</v>
      </c>
      <c r="C2786" s="1" t="s">
        <v>105</v>
      </c>
      <c r="D2786" s="1" t="s">
        <v>81</v>
      </c>
      <c r="E2786" s="1">
        <v>8.7965647581348039E-8</v>
      </c>
      <c r="F2786" s="1">
        <f>VLOOKUP(B2786,nombres!A:C,3,0)</f>
        <v>100000</v>
      </c>
      <c r="G2786" s="1">
        <f t="shared" si="87"/>
        <v>8.7965647581348047E-3</v>
      </c>
    </row>
    <row r="2787" spans="1:7">
      <c r="A2787" s="1" t="str">
        <f t="shared" si="86"/>
        <v>535Subsidiado27</v>
      </c>
      <c r="B2787" s="1">
        <v>535</v>
      </c>
      <c r="C2787" s="1" t="s">
        <v>105</v>
      </c>
      <c r="D2787" s="1" t="s">
        <v>82</v>
      </c>
      <c r="E2787" s="1">
        <v>0</v>
      </c>
      <c r="F2787" s="1">
        <f>VLOOKUP(B2787,nombres!A:C,3,0)</f>
        <v>100000</v>
      </c>
      <c r="G2787" s="1">
        <f t="shared" si="87"/>
        <v>0</v>
      </c>
    </row>
    <row r="2788" spans="1:7">
      <c r="A2788" s="1" t="str">
        <f t="shared" si="86"/>
        <v>535Subsidiado41</v>
      </c>
      <c r="B2788" s="1">
        <v>535</v>
      </c>
      <c r="C2788" s="1" t="s">
        <v>105</v>
      </c>
      <c r="D2788" s="1" t="s">
        <v>83</v>
      </c>
      <c r="E2788" s="1">
        <v>0</v>
      </c>
      <c r="F2788" s="1">
        <f>VLOOKUP(B2788,nombres!A:C,3,0)</f>
        <v>100000</v>
      </c>
      <c r="G2788" s="1">
        <f t="shared" si="87"/>
        <v>0</v>
      </c>
    </row>
    <row r="2789" spans="1:7">
      <c r="A2789" s="1" t="str">
        <f t="shared" si="86"/>
        <v>535Subsidiado44</v>
      </c>
      <c r="B2789" s="1">
        <v>535</v>
      </c>
      <c r="C2789" s="1" t="s">
        <v>105</v>
      </c>
      <c r="D2789" s="1" t="s">
        <v>84</v>
      </c>
      <c r="E2789" s="1">
        <v>1.863629975708248E-7</v>
      </c>
      <c r="F2789" s="1">
        <f>VLOOKUP(B2789,nombres!A:C,3,0)</f>
        <v>100000</v>
      </c>
      <c r="G2789" s="1">
        <f t="shared" si="87"/>
        <v>1.8636299757082479E-2</v>
      </c>
    </row>
    <row r="2790" spans="1:7">
      <c r="A2790" s="1" t="str">
        <f t="shared" si="86"/>
        <v>535Subsidiado47</v>
      </c>
      <c r="B2790" s="1">
        <v>535</v>
      </c>
      <c r="C2790" s="1" t="s">
        <v>105</v>
      </c>
      <c r="D2790" s="1" t="s">
        <v>85</v>
      </c>
      <c r="E2790" s="1">
        <v>8.7965647581348039E-8</v>
      </c>
      <c r="F2790" s="1">
        <f>VLOOKUP(B2790,nombres!A:C,3,0)</f>
        <v>100000</v>
      </c>
      <c r="G2790" s="1">
        <f t="shared" si="87"/>
        <v>8.7965647581348047E-3</v>
      </c>
    </row>
    <row r="2791" spans="1:7">
      <c r="A2791" s="1" t="str">
        <f t="shared" si="86"/>
        <v>535Subsidiado50</v>
      </c>
      <c r="B2791" s="1">
        <v>535</v>
      </c>
      <c r="C2791" s="1" t="s">
        <v>105</v>
      </c>
      <c r="D2791" s="1" t="s">
        <v>86</v>
      </c>
      <c r="E2791" s="1">
        <v>0</v>
      </c>
      <c r="F2791" s="1">
        <f>VLOOKUP(B2791,nombres!A:C,3,0)</f>
        <v>100000</v>
      </c>
      <c r="G2791" s="1">
        <f t="shared" si="87"/>
        <v>0</v>
      </c>
    </row>
    <row r="2792" spans="1:7">
      <c r="A2792" s="1" t="str">
        <f t="shared" si="86"/>
        <v>535Subsidiado52</v>
      </c>
      <c r="B2792" s="1">
        <v>535</v>
      </c>
      <c r="C2792" s="1" t="s">
        <v>105</v>
      </c>
      <c r="D2792" s="1" t="s">
        <v>87</v>
      </c>
      <c r="E2792" s="1">
        <v>4.1576786590099003E-8</v>
      </c>
      <c r="F2792" s="1">
        <f>VLOOKUP(B2792,nombres!A:C,3,0)</f>
        <v>100000</v>
      </c>
      <c r="G2792" s="1">
        <f t="shared" si="87"/>
        <v>4.1576786590099002E-3</v>
      </c>
    </row>
    <row r="2793" spans="1:7">
      <c r="A2793" s="1" t="str">
        <f t="shared" si="86"/>
        <v>535Subsidiado54</v>
      </c>
      <c r="B2793" s="1">
        <v>535</v>
      </c>
      <c r="C2793" s="1" t="s">
        <v>105</v>
      </c>
      <c r="D2793" s="1" t="s">
        <v>88</v>
      </c>
      <c r="E2793" s="1">
        <v>0</v>
      </c>
      <c r="F2793" s="1">
        <f>VLOOKUP(B2793,nombres!A:C,3,0)</f>
        <v>100000</v>
      </c>
      <c r="G2793" s="1">
        <f t="shared" si="87"/>
        <v>0</v>
      </c>
    </row>
    <row r="2794" spans="1:7">
      <c r="A2794" s="1" t="str">
        <f t="shared" si="86"/>
        <v>535Subsidiado63</v>
      </c>
      <c r="B2794" s="1">
        <v>535</v>
      </c>
      <c r="C2794" s="1" t="s">
        <v>105</v>
      </c>
      <c r="D2794" s="1" t="s">
        <v>89</v>
      </c>
      <c r="E2794" s="1">
        <v>0</v>
      </c>
      <c r="F2794" s="1">
        <f>VLOOKUP(B2794,nombres!A:C,3,0)</f>
        <v>100000</v>
      </c>
      <c r="G2794" s="1">
        <f t="shared" si="87"/>
        <v>0</v>
      </c>
    </row>
    <row r="2795" spans="1:7">
      <c r="A2795" s="1" t="str">
        <f t="shared" si="86"/>
        <v>535Subsidiado66</v>
      </c>
      <c r="B2795" s="1">
        <v>535</v>
      </c>
      <c r="C2795" s="1" t="s">
        <v>105</v>
      </c>
      <c r="D2795" s="1" t="s">
        <v>90</v>
      </c>
      <c r="E2795" s="1">
        <v>0</v>
      </c>
      <c r="F2795" s="1">
        <f>VLOOKUP(B2795,nombres!A:C,3,0)</f>
        <v>100000</v>
      </c>
      <c r="G2795" s="1">
        <f t="shared" si="87"/>
        <v>0</v>
      </c>
    </row>
    <row r="2796" spans="1:7">
      <c r="A2796" s="1" t="str">
        <f t="shared" si="86"/>
        <v>535Subsidiado68</v>
      </c>
      <c r="B2796" s="1">
        <v>535</v>
      </c>
      <c r="C2796" s="1" t="s">
        <v>105</v>
      </c>
      <c r="D2796" s="1" t="s">
        <v>91</v>
      </c>
      <c r="E2796" s="1">
        <v>3.6554938685393186E-8</v>
      </c>
      <c r="F2796" s="1">
        <f>VLOOKUP(B2796,nombres!A:C,3,0)</f>
        <v>100000</v>
      </c>
      <c r="G2796" s="1">
        <f t="shared" si="87"/>
        <v>3.6554938685393187E-3</v>
      </c>
    </row>
    <row r="2797" spans="1:7">
      <c r="A2797" s="1" t="str">
        <f t="shared" si="86"/>
        <v>535Subsidiado70</v>
      </c>
      <c r="B2797" s="1">
        <v>535</v>
      </c>
      <c r="C2797" s="1" t="s">
        <v>105</v>
      </c>
      <c r="D2797" s="1" t="s">
        <v>92</v>
      </c>
      <c r="E2797" s="1">
        <v>0</v>
      </c>
      <c r="F2797" s="1">
        <f>VLOOKUP(B2797,nombres!A:C,3,0)</f>
        <v>100000</v>
      </c>
      <c r="G2797" s="1">
        <f t="shared" si="87"/>
        <v>0</v>
      </c>
    </row>
    <row r="2798" spans="1:7">
      <c r="A2798" s="1" t="str">
        <f t="shared" si="86"/>
        <v>535Subsidiado73</v>
      </c>
      <c r="B2798" s="1">
        <v>535</v>
      </c>
      <c r="C2798" s="1" t="s">
        <v>105</v>
      </c>
      <c r="D2798" s="1" t="s">
        <v>93</v>
      </c>
      <c r="E2798" s="1">
        <v>0</v>
      </c>
      <c r="F2798" s="1">
        <f>VLOOKUP(B2798,nombres!A:C,3,0)</f>
        <v>100000</v>
      </c>
      <c r="G2798" s="1">
        <f t="shared" si="87"/>
        <v>0</v>
      </c>
    </row>
    <row r="2799" spans="1:7">
      <c r="A2799" s="1" t="str">
        <f t="shared" si="86"/>
        <v>535Subsidiado76</v>
      </c>
      <c r="B2799" s="1">
        <v>535</v>
      </c>
      <c r="C2799" s="1" t="s">
        <v>105</v>
      </c>
      <c r="D2799" s="1" t="s">
        <v>94</v>
      </c>
      <c r="E2799" s="1">
        <v>0</v>
      </c>
      <c r="F2799" s="1">
        <f>VLOOKUP(B2799,nombres!A:C,3,0)</f>
        <v>100000</v>
      </c>
      <c r="G2799" s="1">
        <f t="shared" si="87"/>
        <v>0</v>
      </c>
    </row>
    <row r="2800" spans="1:7">
      <c r="A2800" s="1" t="str">
        <f t="shared" si="86"/>
        <v>535Subsidiado80</v>
      </c>
      <c r="B2800" s="1">
        <v>535</v>
      </c>
      <c r="C2800" s="1" t="s">
        <v>105</v>
      </c>
      <c r="D2800" s="1" t="s">
        <v>95</v>
      </c>
      <c r="E2800" s="1">
        <v>0</v>
      </c>
      <c r="F2800" s="1">
        <f>VLOOKUP(B2800,nombres!A:C,3,0)</f>
        <v>100000</v>
      </c>
      <c r="G2800" s="1">
        <f t="shared" si="87"/>
        <v>0</v>
      </c>
    </row>
    <row r="2801" spans="1:7">
      <c r="A2801" s="1" t="str">
        <f t="shared" si="86"/>
        <v>535Subsidiado81</v>
      </c>
      <c r="B2801" s="1">
        <v>535</v>
      </c>
      <c r="C2801" s="1" t="s">
        <v>105</v>
      </c>
      <c r="D2801" s="1" t="s">
        <v>96</v>
      </c>
      <c r="E2801" s="1">
        <v>4.1576786590099003E-8</v>
      </c>
      <c r="F2801" s="1">
        <f>VLOOKUP(B2801,nombres!A:C,3,0)</f>
        <v>100000</v>
      </c>
      <c r="G2801" s="1">
        <f t="shared" si="87"/>
        <v>4.1576786590099002E-3</v>
      </c>
    </row>
    <row r="2802" spans="1:7">
      <c r="A2802" s="1" t="str">
        <f t="shared" si="86"/>
        <v>535Subsidiado85</v>
      </c>
      <c r="B2802" s="1">
        <v>535</v>
      </c>
      <c r="C2802" s="1" t="s">
        <v>105</v>
      </c>
      <c r="D2802" s="1" t="s">
        <v>97</v>
      </c>
      <c r="E2802" s="1">
        <v>0</v>
      </c>
      <c r="F2802" s="1">
        <f>VLOOKUP(B2802,nombres!A:C,3,0)</f>
        <v>100000</v>
      </c>
      <c r="G2802" s="1">
        <f t="shared" si="87"/>
        <v>0</v>
      </c>
    </row>
    <row r="2803" spans="1:7">
      <c r="A2803" s="1" t="str">
        <f t="shared" si="86"/>
        <v>535Subsidiado86</v>
      </c>
      <c r="B2803" s="1">
        <v>535</v>
      </c>
      <c r="C2803" s="1" t="s">
        <v>105</v>
      </c>
      <c r="D2803" s="1" t="s">
        <v>98</v>
      </c>
      <c r="E2803" s="1">
        <v>0</v>
      </c>
      <c r="F2803" s="1">
        <f>VLOOKUP(B2803,nombres!A:C,3,0)</f>
        <v>100000</v>
      </c>
      <c r="G2803" s="1">
        <f t="shared" si="87"/>
        <v>0</v>
      </c>
    </row>
    <row r="2804" spans="1:7">
      <c r="A2804" s="1" t="str">
        <f t="shared" si="86"/>
        <v>535Subsidiado88</v>
      </c>
      <c r="B2804" s="1">
        <v>535</v>
      </c>
      <c r="C2804" s="1" t="s">
        <v>105</v>
      </c>
      <c r="D2804" s="1" t="s">
        <v>99</v>
      </c>
      <c r="E2804" s="1">
        <v>0</v>
      </c>
      <c r="F2804" s="1">
        <f>VLOOKUP(B2804,nombres!A:C,3,0)</f>
        <v>100000</v>
      </c>
      <c r="G2804" s="1">
        <f t="shared" si="87"/>
        <v>0</v>
      </c>
    </row>
    <row r="2805" spans="1:7">
      <c r="A2805" s="1" t="str">
        <f t="shared" si="86"/>
        <v>535Subsidiado91</v>
      </c>
      <c r="B2805" s="1">
        <v>535</v>
      </c>
      <c r="C2805" s="1" t="s">
        <v>105</v>
      </c>
      <c r="D2805" s="1" t="s">
        <v>100</v>
      </c>
      <c r="E2805" s="1">
        <v>3.6348127791332007E-8</v>
      </c>
      <c r="F2805" s="1">
        <f>VLOOKUP(B2805,nombres!A:C,3,0)</f>
        <v>100000</v>
      </c>
      <c r="G2805" s="1">
        <f t="shared" si="87"/>
        <v>3.634812779133201E-3</v>
      </c>
    </row>
    <row r="2806" spans="1:7">
      <c r="A2806" s="1" t="str">
        <f t="shared" si="86"/>
        <v>535Subsidiado94</v>
      </c>
      <c r="B2806" s="1">
        <v>535</v>
      </c>
      <c r="C2806" s="1" t="s">
        <v>105</v>
      </c>
      <c r="D2806" s="1" t="s">
        <v>101</v>
      </c>
      <c r="E2806" s="1">
        <v>0</v>
      </c>
      <c r="F2806" s="1">
        <f>VLOOKUP(B2806,nombres!A:C,3,0)</f>
        <v>100000</v>
      </c>
      <c r="G2806" s="1">
        <f t="shared" si="87"/>
        <v>0</v>
      </c>
    </row>
    <row r="2807" spans="1:7">
      <c r="A2807" s="1" t="str">
        <f t="shared" si="86"/>
        <v>535Subsidiado95</v>
      </c>
      <c r="B2807" s="1">
        <v>535</v>
      </c>
      <c r="C2807" s="1" t="s">
        <v>105</v>
      </c>
      <c r="D2807" s="1" t="s">
        <v>102</v>
      </c>
      <c r="E2807" s="1">
        <v>0</v>
      </c>
      <c r="F2807" s="1">
        <f>VLOOKUP(B2807,nombres!A:C,3,0)</f>
        <v>100000</v>
      </c>
      <c r="G2807" s="1">
        <f t="shared" si="87"/>
        <v>0</v>
      </c>
    </row>
    <row r="2808" spans="1:7">
      <c r="A2808" s="1" t="str">
        <f t="shared" si="86"/>
        <v>535Subsidiado97</v>
      </c>
      <c r="B2808" s="1">
        <v>535</v>
      </c>
      <c r="C2808" s="1" t="s">
        <v>105</v>
      </c>
      <c r="D2808" s="1" t="s">
        <v>103</v>
      </c>
      <c r="E2808" s="1">
        <v>0</v>
      </c>
      <c r="F2808" s="1">
        <f>VLOOKUP(B2808,nombres!A:C,3,0)</f>
        <v>100000</v>
      </c>
      <c r="G2808" s="1">
        <f t="shared" si="87"/>
        <v>0</v>
      </c>
    </row>
    <row r="2809" spans="1:7">
      <c r="A2809" s="1" t="str">
        <f t="shared" si="86"/>
        <v>535Subsidiado99</v>
      </c>
      <c r="B2809" s="1">
        <v>535</v>
      </c>
      <c r="C2809" s="1" t="s">
        <v>105</v>
      </c>
      <c r="D2809" s="1" t="s">
        <v>104</v>
      </c>
      <c r="E2809" s="1">
        <v>8.7965647581348039E-8</v>
      </c>
      <c r="F2809" s="1">
        <f>VLOOKUP(B2809,nombres!A:C,3,0)</f>
        <v>100000</v>
      </c>
      <c r="G2809" s="1">
        <f t="shared" si="87"/>
        <v>8.7965647581348047E-3</v>
      </c>
    </row>
    <row r="2810" spans="1:7">
      <c r="A2810" s="1" t="str">
        <f t="shared" si="86"/>
        <v>540Contributivo00</v>
      </c>
      <c r="B2810" s="1">
        <v>540</v>
      </c>
      <c r="C2810" s="1" t="s">
        <v>68</v>
      </c>
      <c r="D2810" s="1" t="s">
        <v>69</v>
      </c>
      <c r="E2810" s="1">
        <v>0</v>
      </c>
      <c r="F2810" s="1">
        <f>VLOOKUP(B2810,nombres!A:C,3,0)</f>
        <v>100000</v>
      </c>
      <c r="G2810" s="1">
        <f t="shared" si="87"/>
        <v>0</v>
      </c>
    </row>
    <row r="2811" spans="1:7">
      <c r="A2811" s="1" t="str">
        <f t="shared" si="86"/>
        <v>540Contributivo01</v>
      </c>
      <c r="B2811" s="1">
        <v>540</v>
      </c>
      <c r="C2811" s="1" t="s">
        <v>68</v>
      </c>
      <c r="D2811" s="1" t="s">
        <v>70</v>
      </c>
      <c r="E2811" s="1">
        <v>0</v>
      </c>
      <c r="F2811" s="1">
        <f>VLOOKUP(B2811,nombres!A:C,3,0)</f>
        <v>100000</v>
      </c>
      <c r="G2811" s="1">
        <f t="shared" si="87"/>
        <v>0</v>
      </c>
    </row>
    <row r="2812" spans="1:7">
      <c r="A2812" s="1" t="str">
        <f t="shared" si="86"/>
        <v>540Contributivo05</v>
      </c>
      <c r="B2812" s="1">
        <v>540</v>
      </c>
      <c r="C2812" s="1" t="s">
        <v>68</v>
      </c>
      <c r="D2812" s="1" t="s">
        <v>71</v>
      </c>
      <c r="E2812" s="1">
        <v>0</v>
      </c>
      <c r="F2812" s="1">
        <f>VLOOKUP(B2812,nombres!A:C,3,0)</f>
        <v>100000</v>
      </c>
      <c r="G2812" s="1">
        <f t="shared" si="87"/>
        <v>0</v>
      </c>
    </row>
    <row r="2813" spans="1:7">
      <c r="A2813" s="1" t="str">
        <f t="shared" si="86"/>
        <v>540Contributivo08</v>
      </c>
      <c r="B2813" s="1">
        <v>540</v>
      </c>
      <c r="C2813" s="1" t="s">
        <v>68</v>
      </c>
      <c r="D2813" s="1" t="s">
        <v>72</v>
      </c>
      <c r="E2813" s="1">
        <v>0</v>
      </c>
      <c r="F2813" s="1">
        <f>VLOOKUP(B2813,nombres!A:C,3,0)</f>
        <v>100000</v>
      </c>
      <c r="G2813" s="1">
        <f t="shared" si="87"/>
        <v>0</v>
      </c>
    </row>
    <row r="2814" spans="1:7">
      <c r="A2814" s="1" t="str">
        <f t="shared" si="86"/>
        <v>540Contributivo11</v>
      </c>
      <c r="B2814" s="1">
        <v>540</v>
      </c>
      <c r="C2814" s="1" t="s">
        <v>68</v>
      </c>
      <c r="D2814" s="1" t="s">
        <v>73</v>
      </c>
      <c r="E2814" s="1">
        <v>0</v>
      </c>
      <c r="F2814" s="1">
        <f>VLOOKUP(B2814,nombres!A:C,3,0)</f>
        <v>100000</v>
      </c>
      <c r="G2814" s="1">
        <f t="shared" si="87"/>
        <v>0</v>
      </c>
    </row>
    <row r="2815" spans="1:7">
      <c r="A2815" s="1" t="str">
        <f t="shared" si="86"/>
        <v>540Contributivo13</v>
      </c>
      <c r="B2815" s="1">
        <v>540</v>
      </c>
      <c r="C2815" s="1" t="s">
        <v>68</v>
      </c>
      <c r="D2815" s="1" t="s">
        <v>74</v>
      </c>
      <c r="E2815" s="1">
        <v>0</v>
      </c>
      <c r="F2815" s="1">
        <f>VLOOKUP(B2815,nombres!A:C,3,0)</f>
        <v>100000</v>
      </c>
      <c r="G2815" s="1">
        <f t="shared" si="87"/>
        <v>0</v>
      </c>
    </row>
    <row r="2816" spans="1:7">
      <c r="A2816" s="1" t="str">
        <f t="shared" si="86"/>
        <v>540Contributivo15</v>
      </c>
      <c r="B2816" s="1">
        <v>540</v>
      </c>
      <c r="C2816" s="1" t="s">
        <v>68</v>
      </c>
      <c r="D2816" s="1" t="s">
        <v>75</v>
      </c>
      <c r="E2816" s="1">
        <v>0</v>
      </c>
      <c r="F2816" s="1">
        <f>VLOOKUP(B2816,nombres!A:C,3,0)</f>
        <v>100000</v>
      </c>
      <c r="G2816" s="1">
        <f t="shared" si="87"/>
        <v>0</v>
      </c>
    </row>
    <row r="2817" spans="1:7">
      <c r="A2817" s="1" t="str">
        <f t="shared" si="86"/>
        <v>540Contributivo17</v>
      </c>
      <c r="B2817" s="1">
        <v>540</v>
      </c>
      <c r="C2817" s="1" t="s">
        <v>68</v>
      </c>
      <c r="D2817" s="1" t="s">
        <v>76</v>
      </c>
      <c r="E2817" s="1">
        <v>0</v>
      </c>
      <c r="F2817" s="1">
        <f>VLOOKUP(B2817,nombres!A:C,3,0)</f>
        <v>100000</v>
      </c>
      <c r="G2817" s="1">
        <f t="shared" si="87"/>
        <v>0</v>
      </c>
    </row>
    <row r="2818" spans="1:7">
      <c r="A2818" s="1" t="str">
        <f t="shared" si="86"/>
        <v>540Contributivo18</v>
      </c>
      <c r="B2818" s="1">
        <v>540</v>
      </c>
      <c r="C2818" s="1" t="s">
        <v>68</v>
      </c>
      <c r="D2818" s="1" t="s">
        <v>77</v>
      </c>
      <c r="E2818" s="1">
        <v>0</v>
      </c>
      <c r="F2818" s="1">
        <f>VLOOKUP(B2818,nombres!A:C,3,0)</f>
        <v>100000</v>
      </c>
      <c r="G2818" s="1">
        <f t="shared" si="87"/>
        <v>0</v>
      </c>
    </row>
    <row r="2819" spans="1:7">
      <c r="A2819" s="1" t="str">
        <f t="shared" ref="A2819:A2882" si="88">CONCATENATE(B2819,C2819,D2819)</f>
        <v>540Contributivo19</v>
      </c>
      <c r="B2819" s="1">
        <v>540</v>
      </c>
      <c r="C2819" s="1" t="s">
        <v>68</v>
      </c>
      <c r="D2819" s="1" t="s">
        <v>78</v>
      </c>
      <c r="E2819" s="1">
        <v>0</v>
      </c>
      <c r="F2819" s="1">
        <f>VLOOKUP(B2819,nombres!A:C,3,0)</f>
        <v>100000</v>
      </c>
      <c r="G2819" s="1">
        <f t="shared" ref="G2819:G2882" si="89">E2819*F2819</f>
        <v>0</v>
      </c>
    </row>
    <row r="2820" spans="1:7">
      <c r="A2820" s="1" t="str">
        <f t="shared" si="88"/>
        <v>540Contributivo20</v>
      </c>
      <c r="B2820" s="1">
        <v>540</v>
      </c>
      <c r="C2820" s="1" t="s">
        <v>68</v>
      </c>
      <c r="D2820" s="1" t="s">
        <v>79</v>
      </c>
      <c r="E2820" s="1">
        <v>0</v>
      </c>
      <c r="F2820" s="1">
        <f>VLOOKUP(B2820,nombres!A:C,3,0)</f>
        <v>100000</v>
      </c>
      <c r="G2820" s="1">
        <f t="shared" si="89"/>
        <v>0</v>
      </c>
    </row>
    <row r="2821" spans="1:7">
      <c r="A2821" s="1" t="str">
        <f t="shared" si="88"/>
        <v>540Contributivo23</v>
      </c>
      <c r="B2821" s="1">
        <v>540</v>
      </c>
      <c r="C2821" s="1" t="s">
        <v>68</v>
      </c>
      <c r="D2821" s="1" t="s">
        <v>80</v>
      </c>
      <c r="E2821" s="1">
        <v>0</v>
      </c>
      <c r="F2821" s="1">
        <f>VLOOKUP(B2821,nombres!A:C,3,0)</f>
        <v>100000</v>
      </c>
      <c r="G2821" s="1">
        <f t="shared" si="89"/>
        <v>0</v>
      </c>
    </row>
    <row r="2822" spans="1:7">
      <c r="A2822" s="1" t="str">
        <f t="shared" si="88"/>
        <v>540Contributivo25</v>
      </c>
      <c r="B2822" s="1">
        <v>540</v>
      </c>
      <c r="C2822" s="1" t="s">
        <v>68</v>
      </c>
      <c r="D2822" s="1" t="s">
        <v>81</v>
      </c>
      <c r="E2822" s="1">
        <v>0</v>
      </c>
      <c r="F2822" s="1">
        <f>VLOOKUP(B2822,nombres!A:C,3,0)</f>
        <v>100000</v>
      </c>
      <c r="G2822" s="1">
        <f t="shared" si="89"/>
        <v>0</v>
      </c>
    </row>
    <row r="2823" spans="1:7">
      <c r="A2823" s="1" t="str">
        <f t="shared" si="88"/>
        <v>540Contributivo27</v>
      </c>
      <c r="B2823" s="1">
        <v>540</v>
      </c>
      <c r="C2823" s="1" t="s">
        <v>68</v>
      </c>
      <c r="D2823" s="1" t="s">
        <v>82</v>
      </c>
      <c r="E2823" s="1">
        <v>7.0936253297910407E-8</v>
      </c>
      <c r="F2823" s="1">
        <f>VLOOKUP(B2823,nombres!A:C,3,0)</f>
        <v>100000</v>
      </c>
      <c r="G2823" s="1">
        <f t="shared" si="89"/>
        <v>7.0936253297910409E-3</v>
      </c>
    </row>
    <row r="2824" spans="1:7">
      <c r="A2824" s="1" t="str">
        <f t="shared" si="88"/>
        <v>540Contributivo41</v>
      </c>
      <c r="B2824" s="1">
        <v>540</v>
      </c>
      <c r="C2824" s="1" t="s">
        <v>68</v>
      </c>
      <c r="D2824" s="1" t="s">
        <v>83</v>
      </c>
      <c r="E2824" s="1">
        <v>0</v>
      </c>
      <c r="F2824" s="1">
        <f>VLOOKUP(B2824,nombres!A:C,3,0)</f>
        <v>100000</v>
      </c>
      <c r="G2824" s="1">
        <f t="shared" si="89"/>
        <v>0</v>
      </c>
    </row>
    <row r="2825" spans="1:7">
      <c r="A2825" s="1" t="str">
        <f t="shared" si="88"/>
        <v>540Contributivo44</v>
      </c>
      <c r="B2825" s="1">
        <v>540</v>
      </c>
      <c r="C2825" s="1" t="s">
        <v>68</v>
      </c>
      <c r="D2825" s="1" t="s">
        <v>84</v>
      </c>
      <c r="E2825" s="1">
        <v>0</v>
      </c>
      <c r="F2825" s="1">
        <f>VLOOKUP(B2825,nombres!A:C,3,0)</f>
        <v>100000</v>
      </c>
      <c r="G2825" s="1">
        <f t="shared" si="89"/>
        <v>0</v>
      </c>
    </row>
    <row r="2826" spans="1:7">
      <c r="A2826" s="1" t="str">
        <f t="shared" si="88"/>
        <v>540Contributivo47</v>
      </c>
      <c r="B2826" s="1">
        <v>540</v>
      </c>
      <c r="C2826" s="1" t="s">
        <v>68</v>
      </c>
      <c r="D2826" s="1" t="s">
        <v>85</v>
      </c>
      <c r="E2826" s="1">
        <v>0</v>
      </c>
      <c r="F2826" s="1">
        <f>VLOOKUP(B2826,nombres!A:C,3,0)</f>
        <v>100000</v>
      </c>
      <c r="G2826" s="1">
        <f t="shared" si="89"/>
        <v>0</v>
      </c>
    </row>
    <row r="2827" spans="1:7">
      <c r="A2827" s="1" t="str">
        <f t="shared" si="88"/>
        <v>540Contributivo50</v>
      </c>
      <c r="B2827" s="1">
        <v>540</v>
      </c>
      <c r="C2827" s="1" t="s">
        <v>68</v>
      </c>
      <c r="D2827" s="1" t="s">
        <v>86</v>
      </c>
      <c r="E2827" s="1">
        <v>0</v>
      </c>
      <c r="F2827" s="1">
        <f>VLOOKUP(B2827,nombres!A:C,3,0)</f>
        <v>100000</v>
      </c>
      <c r="G2827" s="1">
        <f t="shared" si="89"/>
        <v>0</v>
      </c>
    </row>
    <row r="2828" spans="1:7">
      <c r="A2828" s="1" t="str">
        <f t="shared" si="88"/>
        <v>540Contributivo52</v>
      </c>
      <c r="B2828" s="1">
        <v>540</v>
      </c>
      <c r="C2828" s="1" t="s">
        <v>68</v>
      </c>
      <c r="D2828" s="1" t="s">
        <v>87</v>
      </c>
      <c r="E2828" s="1">
        <v>0</v>
      </c>
      <c r="F2828" s="1">
        <f>VLOOKUP(B2828,nombres!A:C,3,0)</f>
        <v>100000</v>
      </c>
      <c r="G2828" s="1">
        <f t="shared" si="89"/>
        <v>0</v>
      </c>
    </row>
    <row r="2829" spans="1:7">
      <c r="A2829" s="1" t="str">
        <f t="shared" si="88"/>
        <v>540Contributivo54</v>
      </c>
      <c r="B2829" s="1">
        <v>540</v>
      </c>
      <c r="C2829" s="1" t="s">
        <v>68</v>
      </c>
      <c r="D2829" s="1" t="s">
        <v>88</v>
      </c>
      <c r="E2829" s="1">
        <v>0</v>
      </c>
      <c r="F2829" s="1">
        <f>VLOOKUP(B2829,nombres!A:C,3,0)</f>
        <v>100000</v>
      </c>
      <c r="G2829" s="1">
        <f t="shared" si="89"/>
        <v>0</v>
      </c>
    </row>
    <row r="2830" spans="1:7">
      <c r="A2830" s="1" t="str">
        <f t="shared" si="88"/>
        <v>540Contributivo63</v>
      </c>
      <c r="B2830" s="1">
        <v>540</v>
      </c>
      <c r="C2830" s="1" t="s">
        <v>68</v>
      </c>
      <c r="D2830" s="1" t="s">
        <v>89</v>
      </c>
      <c r="E2830" s="1">
        <v>0</v>
      </c>
      <c r="F2830" s="1">
        <f>VLOOKUP(B2830,nombres!A:C,3,0)</f>
        <v>100000</v>
      </c>
      <c r="G2830" s="1">
        <f t="shared" si="89"/>
        <v>0</v>
      </c>
    </row>
    <row r="2831" spans="1:7">
      <c r="A2831" s="1" t="str">
        <f t="shared" si="88"/>
        <v>540Contributivo66</v>
      </c>
      <c r="B2831" s="1">
        <v>540</v>
      </c>
      <c r="C2831" s="1" t="s">
        <v>68</v>
      </c>
      <c r="D2831" s="1" t="s">
        <v>90</v>
      </c>
      <c r="E2831" s="1">
        <v>0</v>
      </c>
      <c r="F2831" s="1">
        <f>VLOOKUP(B2831,nombres!A:C,3,0)</f>
        <v>100000</v>
      </c>
      <c r="G2831" s="1">
        <f t="shared" si="89"/>
        <v>0</v>
      </c>
    </row>
    <row r="2832" spans="1:7">
      <c r="A2832" s="1" t="str">
        <f t="shared" si="88"/>
        <v>540Contributivo68</v>
      </c>
      <c r="B2832" s="1">
        <v>540</v>
      </c>
      <c r="C2832" s="1" t="s">
        <v>68</v>
      </c>
      <c r="D2832" s="1" t="s">
        <v>91</v>
      </c>
      <c r="E2832" s="1">
        <v>0</v>
      </c>
      <c r="F2832" s="1">
        <f>VLOOKUP(B2832,nombres!A:C,3,0)</f>
        <v>100000</v>
      </c>
      <c r="G2832" s="1">
        <f t="shared" si="89"/>
        <v>0</v>
      </c>
    </row>
    <row r="2833" spans="1:7">
      <c r="A2833" s="1" t="str">
        <f t="shared" si="88"/>
        <v>540Contributivo70</v>
      </c>
      <c r="B2833" s="1">
        <v>540</v>
      </c>
      <c r="C2833" s="1" t="s">
        <v>68</v>
      </c>
      <c r="D2833" s="1" t="s">
        <v>92</v>
      </c>
      <c r="E2833" s="1">
        <v>0</v>
      </c>
      <c r="F2833" s="1">
        <f>VLOOKUP(B2833,nombres!A:C,3,0)</f>
        <v>100000</v>
      </c>
      <c r="G2833" s="1">
        <f t="shared" si="89"/>
        <v>0</v>
      </c>
    </row>
    <row r="2834" spans="1:7">
      <c r="A2834" s="1" t="str">
        <f t="shared" si="88"/>
        <v>540Contributivo73</v>
      </c>
      <c r="B2834" s="1">
        <v>540</v>
      </c>
      <c r="C2834" s="1" t="s">
        <v>68</v>
      </c>
      <c r="D2834" s="1" t="s">
        <v>93</v>
      </c>
      <c r="E2834" s="1">
        <v>0</v>
      </c>
      <c r="F2834" s="1">
        <f>VLOOKUP(B2834,nombres!A:C,3,0)</f>
        <v>100000</v>
      </c>
      <c r="G2834" s="1">
        <f t="shared" si="89"/>
        <v>0</v>
      </c>
    </row>
    <row r="2835" spans="1:7">
      <c r="A2835" s="1" t="str">
        <f t="shared" si="88"/>
        <v>540Contributivo76</v>
      </c>
      <c r="B2835" s="1">
        <v>540</v>
      </c>
      <c r="C2835" s="1" t="s">
        <v>68</v>
      </c>
      <c r="D2835" s="1" t="s">
        <v>94</v>
      </c>
      <c r="E2835" s="1">
        <v>4.8303664953707508E-8</v>
      </c>
      <c r="F2835" s="1">
        <f>VLOOKUP(B2835,nombres!A:C,3,0)</f>
        <v>100000</v>
      </c>
      <c r="G2835" s="1">
        <f t="shared" si="89"/>
        <v>4.8303664953707505E-3</v>
      </c>
    </row>
    <row r="2836" spans="1:7">
      <c r="A2836" s="1" t="str">
        <f t="shared" si="88"/>
        <v>540Contributivo80</v>
      </c>
      <c r="B2836" s="1">
        <v>540</v>
      </c>
      <c r="C2836" s="1" t="s">
        <v>68</v>
      </c>
      <c r="D2836" s="1" t="s">
        <v>95</v>
      </c>
      <c r="E2836" s="1">
        <v>0</v>
      </c>
      <c r="F2836" s="1">
        <f>VLOOKUP(B2836,nombres!A:C,3,0)</f>
        <v>100000</v>
      </c>
      <c r="G2836" s="1">
        <f t="shared" si="89"/>
        <v>0</v>
      </c>
    </row>
    <row r="2837" spans="1:7">
      <c r="A2837" s="1" t="str">
        <f t="shared" si="88"/>
        <v>540Contributivo81</v>
      </c>
      <c r="B2837" s="1">
        <v>540</v>
      </c>
      <c r="C2837" s="1" t="s">
        <v>68</v>
      </c>
      <c r="D2837" s="1" t="s">
        <v>96</v>
      </c>
      <c r="E2837" s="1">
        <v>0</v>
      </c>
      <c r="F2837" s="1">
        <f>VLOOKUP(B2837,nombres!A:C,3,0)</f>
        <v>100000</v>
      </c>
      <c r="G2837" s="1">
        <f t="shared" si="89"/>
        <v>0</v>
      </c>
    </row>
    <row r="2838" spans="1:7">
      <c r="A2838" s="1" t="str">
        <f t="shared" si="88"/>
        <v>540Contributivo85</v>
      </c>
      <c r="B2838" s="1">
        <v>540</v>
      </c>
      <c r="C2838" s="1" t="s">
        <v>68</v>
      </c>
      <c r="D2838" s="1" t="s">
        <v>97</v>
      </c>
      <c r="E2838" s="1">
        <v>0</v>
      </c>
      <c r="F2838" s="1">
        <f>VLOOKUP(B2838,nombres!A:C,3,0)</f>
        <v>100000</v>
      </c>
      <c r="G2838" s="1">
        <f t="shared" si="89"/>
        <v>0</v>
      </c>
    </row>
    <row r="2839" spans="1:7">
      <c r="A2839" s="1" t="str">
        <f t="shared" si="88"/>
        <v>540Contributivo86</v>
      </c>
      <c r="B2839" s="1">
        <v>540</v>
      </c>
      <c r="C2839" s="1" t="s">
        <v>68</v>
      </c>
      <c r="D2839" s="1" t="s">
        <v>98</v>
      </c>
      <c r="E2839" s="1">
        <v>0</v>
      </c>
      <c r="F2839" s="1">
        <f>VLOOKUP(B2839,nombres!A:C,3,0)</f>
        <v>100000</v>
      </c>
      <c r="G2839" s="1">
        <f t="shared" si="89"/>
        <v>0</v>
      </c>
    </row>
    <row r="2840" spans="1:7">
      <c r="A2840" s="1" t="str">
        <f t="shared" si="88"/>
        <v>540Contributivo88</v>
      </c>
      <c r="B2840" s="1">
        <v>540</v>
      </c>
      <c r="C2840" s="1" t="s">
        <v>68</v>
      </c>
      <c r="D2840" s="1" t="s">
        <v>99</v>
      </c>
      <c r="E2840" s="1">
        <v>0</v>
      </c>
      <c r="F2840" s="1">
        <f>VLOOKUP(B2840,nombres!A:C,3,0)</f>
        <v>100000</v>
      </c>
      <c r="G2840" s="1">
        <f t="shared" si="89"/>
        <v>0</v>
      </c>
    </row>
    <row r="2841" spans="1:7">
      <c r="A2841" s="1" t="str">
        <f t="shared" si="88"/>
        <v>540Contributivo91</v>
      </c>
      <c r="B2841" s="1">
        <v>540</v>
      </c>
      <c r="C2841" s="1" t="s">
        <v>68</v>
      </c>
      <c r="D2841" s="1" t="s">
        <v>100</v>
      </c>
      <c r="E2841" s="1">
        <v>0</v>
      </c>
      <c r="F2841" s="1">
        <f>VLOOKUP(B2841,nombres!A:C,3,0)</f>
        <v>100000</v>
      </c>
      <c r="G2841" s="1">
        <f t="shared" si="89"/>
        <v>0</v>
      </c>
    </row>
    <row r="2842" spans="1:7">
      <c r="A2842" s="1" t="str">
        <f t="shared" si="88"/>
        <v>540Contributivo94</v>
      </c>
      <c r="B2842" s="1">
        <v>540</v>
      </c>
      <c r="C2842" s="1" t="s">
        <v>68</v>
      </c>
      <c r="D2842" s="1" t="s">
        <v>101</v>
      </c>
      <c r="E2842" s="1">
        <v>0</v>
      </c>
      <c r="F2842" s="1">
        <f>VLOOKUP(B2842,nombres!A:C,3,0)</f>
        <v>100000</v>
      </c>
      <c r="G2842" s="1">
        <f t="shared" si="89"/>
        <v>0</v>
      </c>
    </row>
    <row r="2843" spans="1:7">
      <c r="A2843" s="1" t="str">
        <f t="shared" si="88"/>
        <v>540Contributivo95</v>
      </c>
      <c r="B2843" s="1">
        <v>540</v>
      </c>
      <c r="C2843" s="1" t="s">
        <v>68</v>
      </c>
      <c r="D2843" s="1" t="s">
        <v>102</v>
      </c>
      <c r="E2843" s="1">
        <v>0</v>
      </c>
      <c r="F2843" s="1">
        <f>VLOOKUP(B2843,nombres!A:C,3,0)</f>
        <v>100000</v>
      </c>
      <c r="G2843" s="1">
        <f t="shared" si="89"/>
        <v>0</v>
      </c>
    </row>
    <row r="2844" spans="1:7">
      <c r="A2844" s="1" t="str">
        <f t="shared" si="88"/>
        <v>540Contributivo97</v>
      </c>
      <c r="B2844" s="1">
        <v>540</v>
      </c>
      <c r="C2844" s="1" t="s">
        <v>68</v>
      </c>
      <c r="D2844" s="1" t="s">
        <v>103</v>
      </c>
      <c r="E2844" s="1">
        <v>0</v>
      </c>
      <c r="F2844" s="1">
        <f>VLOOKUP(B2844,nombres!A:C,3,0)</f>
        <v>100000</v>
      </c>
      <c r="G2844" s="1">
        <f t="shared" si="89"/>
        <v>0</v>
      </c>
    </row>
    <row r="2845" spans="1:7">
      <c r="A2845" s="1" t="str">
        <f t="shared" si="88"/>
        <v>540Contributivo99</v>
      </c>
      <c r="B2845" s="1">
        <v>540</v>
      </c>
      <c r="C2845" s="1" t="s">
        <v>68</v>
      </c>
      <c r="D2845" s="1" t="s">
        <v>104</v>
      </c>
      <c r="E2845" s="1">
        <v>0</v>
      </c>
      <c r="F2845" s="1">
        <f>VLOOKUP(B2845,nombres!A:C,3,0)</f>
        <v>100000</v>
      </c>
      <c r="G2845" s="1">
        <f t="shared" si="89"/>
        <v>0</v>
      </c>
    </row>
    <row r="2846" spans="1:7">
      <c r="A2846" s="1" t="str">
        <f t="shared" si="88"/>
        <v>540Subsidiado00</v>
      </c>
      <c r="B2846" s="1">
        <v>540</v>
      </c>
      <c r="C2846" s="1" t="s">
        <v>105</v>
      </c>
      <c r="D2846" s="1" t="s">
        <v>69</v>
      </c>
      <c r="E2846" s="1">
        <v>0</v>
      </c>
      <c r="F2846" s="1">
        <f>VLOOKUP(B2846,nombres!A:C,3,0)</f>
        <v>100000</v>
      </c>
      <c r="G2846" s="1">
        <f t="shared" si="89"/>
        <v>0</v>
      </c>
    </row>
    <row r="2847" spans="1:7">
      <c r="A2847" s="1" t="str">
        <f t="shared" si="88"/>
        <v>540Subsidiado01</v>
      </c>
      <c r="B2847" s="1">
        <v>540</v>
      </c>
      <c r="C2847" s="1" t="s">
        <v>105</v>
      </c>
      <c r="D2847" s="1" t="s">
        <v>70</v>
      </c>
      <c r="E2847" s="1">
        <v>0</v>
      </c>
      <c r="F2847" s="1">
        <f>VLOOKUP(B2847,nombres!A:C,3,0)</f>
        <v>100000</v>
      </c>
      <c r="G2847" s="1">
        <f t="shared" si="89"/>
        <v>0</v>
      </c>
    </row>
    <row r="2848" spans="1:7">
      <c r="A2848" s="1" t="str">
        <f t="shared" si="88"/>
        <v>540Subsidiado05</v>
      </c>
      <c r="B2848" s="1">
        <v>540</v>
      </c>
      <c r="C2848" s="1" t="s">
        <v>105</v>
      </c>
      <c r="D2848" s="1" t="s">
        <v>71</v>
      </c>
      <c r="E2848" s="1">
        <v>4.1576786590099003E-8</v>
      </c>
      <c r="F2848" s="1">
        <f>VLOOKUP(B2848,nombres!A:C,3,0)</f>
        <v>100000</v>
      </c>
      <c r="G2848" s="1">
        <f t="shared" si="89"/>
        <v>4.1576786590099002E-3</v>
      </c>
    </row>
    <row r="2849" spans="1:7">
      <c r="A2849" s="1" t="str">
        <f t="shared" si="88"/>
        <v>540Subsidiado08</v>
      </c>
      <c r="B2849" s="1">
        <v>540</v>
      </c>
      <c r="C2849" s="1" t="s">
        <v>105</v>
      </c>
      <c r="D2849" s="1" t="s">
        <v>72</v>
      </c>
      <c r="E2849" s="1">
        <v>0</v>
      </c>
      <c r="F2849" s="1">
        <f>VLOOKUP(B2849,nombres!A:C,3,0)</f>
        <v>100000</v>
      </c>
      <c r="G2849" s="1">
        <f t="shared" si="89"/>
        <v>0</v>
      </c>
    </row>
    <row r="2850" spans="1:7">
      <c r="A2850" s="1" t="str">
        <f t="shared" si="88"/>
        <v>540Subsidiado11</v>
      </c>
      <c r="B2850" s="1">
        <v>540</v>
      </c>
      <c r="C2850" s="1" t="s">
        <v>105</v>
      </c>
      <c r="D2850" s="1" t="s">
        <v>73</v>
      </c>
      <c r="E2850" s="1">
        <v>0</v>
      </c>
      <c r="F2850" s="1">
        <f>VLOOKUP(B2850,nombres!A:C,3,0)</f>
        <v>100000</v>
      </c>
      <c r="G2850" s="1">
        <f t="shared" si="89"/>
        <v>0</v>
      </c>
    </row>
    <row r="2851" spans="1:7">
      <c r="A2851" s="1" t="str">
        <f t="shared" si="88"/>
        <v>540Subsidiado13</v>
      </c>
      <c r="B2851" s="1">
        <v>540</v>
      </c>
      <c r="C2851" s="1" t="s">
        <v>105</v>
      </c>
      <c r="D2851" s="1" t="s">
        <v>74</v>
      </c>
      <c r="E2851" s="1">
        <v>0</v>
      </c>
      <c r="F2851" s="1">
        <f>VLOOKUP(B2851,nombres!A:C,3,0)</f>
        <v>100000</v>
      </c>
      <c r="G2851" s="1">
        <f t="shared" si="89"/>
        <v>0</v>
      </c>
    </row>
    <row r="2852" spans="1:7">
      <c r="A2852" s="1" t="str">
        <f t="shared" si="88"/>
        <v>540Subsidiado15</v>
      </c>
      <c r="B2852" s="1">
        <v>540</v>
      </c>
      <c r="C2852" s="1" t="s">
        <v>105</v>
      </c>
      <c r="D2852" s="1" t="s">
        <v>75</v>
      </c>
      <c r="E2852" s="1">
        <v>0</v>
      </c>
      <c r="F2852" s="1">
        <f>VLOOKUP(B2852,nombres!A:C,3,0)</f>
        <v>100000</v>
      </c>
      <c r="G2852" s="1">
        <f t="shared" si="89"/>
        <v>0</v>
      </c>
    </row>
    <row r="2853" spans="1:7">
      <c r="A2853" s="1" t="str">
        <f t="shared" si="88"/>
        <v>540Subsidiado17</v>
      </c>
      <c r="B2853" s="1">
        <v>540</v>
      </c>
      <c r="C2853" s="1" t="s">
        <v>105</v>
      </c>
      <c r="D2853" s="1" t="s">
        <v>76</v>
      </c>
      <c r="E2853" s="1">
        <v>0</v>
      </c>
      <c r="F2853" s="1">
        <f>VLOOKUP(B2853,nombres!A:C,3,0)</f>
        <v>100000</v>
      </c>
      <c r="G2853" s="1">
        <f t="shared" si="89"/>
        <v>0</v>
      </c>
    </row>
    <row r="2854" spans="1:7">
      <c r="A2854" s="1" t="str">
        <f t="shared" si="88"/>
        <v>540Subsidiado18</v>
      </c>
      <c r="B2854" s="1">
        <v>540</v>
      </c>
      <c r="C2854" s="1" t="s">
        <v>105</v>
      </c>
      <c r="D2854" s="1" t="s">
        <v>77</v>
      </c>
      <c r="E2854" s="1">
        <v>0</v>
      </c>
      <c r="F2854" s="1">
        <f>VLOOKUP(B2854,nombres!A:C,3,0)</f>
        <v>100000</v>
      </c>
      <c r="G2854" s="1">
        <f t="shared" si="89"/>
        <v>0</v>
      </c>
    </row>
    <row r="2855" spans="1:7">
      <c r="A2855" s="1" t="str">
        <f t="shared" si="88"/>
        <v>540Subsidiado19</v>
      </c>
      <c r="B2855" s="1">
        <v>540</v>
      </c>
      <c r="C2855" s="1" t="s">
        <v>105</v>
      </c>
      <c r="D2855" s="1" t="s">
        <v>78</v>
      </c>
      <c r="E2855" s="1">
        <v>0</v>
      </c>
      <c r="F2855" s="1">
        <f>VLOOKUP(B2855,nombres!A:C,3,0)</f>
        <v>100000</v>
      </c>
      <c r="G2855" s="1">
        <f t="shared" si="89"/>
        <v>0</v>
      </c>
    </row>
    <row r="2856" spans="1:7">
      <c r="A2856" s="1" t="str">
        <f t="shared" si="88"/>
        <v>540Subsidiado20</v>
      </c>
      <c r="B2856" s="1">
        <v>540</v>
      </c>
      <c r="C2856" s="1" t="s">
        <v>105</v>
      </c>
      <c r="D2856" s="1" t="s">
        <v>79</v>
      </c>
      <c r="E2856" s="1">
        <v>0</v>
      </c>
      <c r="F2856" s="1">
        <f>VLOOKUP(B2856,nombres!A:C,3,0)</f>
        <v>100000</v>
      </c>
      <c r="G2856" s="1">
        <f t="shared" si="89"/>
        <v>0</v>
      </c>
    </row>
    <row r="2857" spans="1:7">
      <c r="A2857" s="1" t="str">
        <f t="shared" si="88"/>
        <v>540Subsidiado23</v>
      </c>
      <c r="B2857" s="1">
        <v>540</v>
      </c>
      <c r="C2857" s="1" t="s">
        <v>105</v>
      </c>
      <c r="D2857" s="1" t="s">
        <v>80</v>
      </c>
      <c r="E2857" s="1">
        <v>5.0204390217119726E-8</v>
      </c>
      <c r="F2857" s="1">
        <f>VLOOKUP(B2857,nombres!A:C,3,0)</f>
        <v>100000</v>
      </c>
      <c r="G2857" s="1">
        <f t="shared" si="89"/>
        <v>5.0204390217119723E-3</v>
      </c>
    </row>
    <row r="2858" spans="1:7">
      <c r="A2858" s="1" t="str">
        <f t="shared" si="88"/>
        <v>540Subsidiado25</v>
      </c>
      <c r="B2858" s="1">
        <v>540</v>
      </c>
      <c r="C2858" s="1" t="s">
        <v>105</v>
      </c>
      <c r="D2858" s="1" t="s">
        <v>81</v>
      </c>
      <c r="E2858" s="1">
        <v>0</v>
      </c>
      <c r="F2858" s="1">
        <f>VLOOKUP(B2858,nombres!A:C,3,0)</f>
        <v>100000</v>
      </c>
      <c r="G2858" s="1">
        <f t="shared" si="89"/>
        <v>0</v>
      </c>
    </row>
    <row r="2859" spans="1:7">
      <c r="A2859" s="1" t="str">
        <f t="shared" si="88"/>
        <v>540Subsidiado27</v>
      </c>
      <c r="B2859" s="1">
        <v>540</v>
      </c>
      <c r="C2859" s="1" t="s">
        <v>105</v>
      </c>
      <c r="D2859" s="1" t="s">
        <v>82</v>
      </c>
      <c r="E2859" s="1">
        <v>2.7885610719388241E-7</v>
      </c>
      <c r="F2859" s="1">
        <f>VLOOKUP(B2859,nombres!A:C,3,0)</f>
        <v>100000</v>
      </c>
      <c r="G2859" s="1">
        <f t="shared" si="89"/>
        <v>2.7885610719388242E-2</v>
      </c>
    </row>
    <row r="2860" spans="1:7">
      <c r="A2860" s="1" t="str">
        <f t="shared" si="88"/>
        <v>540Subsidiado41</v>
      </c>
      <c r="B2860" s="1">
        <v>540</v>
      </c>
      <c r="C2860" s="1" t="s">
        <v>105</v>
      </c>
      <c r="D2860" s="1" t="s">
        <v>83</v>
      </c>
      <c r="E2860" s="1">
        <v>0</v>
      </c>
      <c r="F2860" s="1">
        <f>VLOOKUP(B2860,nombres!A:C,3,0)</f>
        <v>100000</v>
      </c>
      <c r="G2860" s="1">
        <f t="shared" si="89"/>
        <v>0</v>
      </c>
    </row>
    <row r="2861" spans="1:7">
      <c r="A2861" s="1" t="str">
        <f t="shared" si="88"/>
        <v>540Subsidiado44</v>
      </c>
      <c r="B2861" s="1">
        <v>540</v>
      </c>
      <c r="C2861" s="1" t="s">
        <v>105</v>
      </c>
      <c r="D2861" s="1" t="s">
        <v>84</v>
      </c>
      <c r="E2861" s="1">
        <v>0</v>
      </c>
      <c r="F2861" s="1">
        <f>VLOOKUP(B2861,nombres!A:C,3,0)</f>
        <v>100000</v>
      </c>
      <c r="G2861" s="1">
        <f t="shared" si="89"/>
        <v>0</v>
      </c>
    </row>
    <row r="2862" spans="1:7">
      <c r="A2862" s="1" t="str">
        <f t="shared" si="88"/>
        <v>540Subsidiado47</v>
      </c>
      <c r="B2862" s="1">
        <v>540</v>
      </c>
      <c r="C2862" s="1" t="s">
        <v>105</v>
      </c>
      <c r="D2862" s="1" t="s">
        <v>85</v>
      </c>
      <c r="E2862" s="1">
        <v>0</v>
      </c>
      <c r="F2862" s="1">
        <f>VLOOKUP(B2862,nombres!A:C,3,0)</f>
        <v>100000</v>
      </c>
      <c r="G2862" s="1">
        <f t="shared" si="89"/>
        <v>0</v>
      </c>
    </row>
    <row r="2863" spans="1:7">
      <c r="A2863" s="1" t="str">
        <f t="shared" si="88"/>
        <v>540Subsidiado50</v>
      </c>
      <c r="B2863" s="1">
        <v>540</v>
      </c>
      <c r="C2863" s="1" t="s">
        <v>105</v>
      </c>
      <c r="D2863" s="1" t="s">
        <v>86</v>
      </c>
      <c r="E2863" s="1">
        <v>0</v>
      </c>
      <c r="F2863" s="1">
        <f>VLOOKUP(B2863,nombres!A:C,3,0)</f>
        <v>100000</v>
      </c>
      <c r="G2863" s="1">
        <f t="shared" si="89"/>
        <v>0</v>
      </c>
    </row>
    <row r="2864" spans="1:7">
      <c r="A2864" s="1" t="str">
        <f t="shared" si="88"/>
        <v>540Subsidiado52</v>
      </c>
      <c r="B2864" s="1">
        <v>540</v>
      </c>
      <c r="C2864" s="1" t="s">
        <v>105</v>
      </c>
      <c r="D2864" s="1" t="s">
        <v>87</v>
      </c>
      <c r="E2864" s="1">
        <v>8.4101971025916331E-8</v>
      </c>
      <c r="F2864" s="1">
        <f>VLOOKUP(B2864,nombres!A:C,3,0)</f>
        <v>100000</v>
      </c>
      <c r="G2864" s="1">
        <f t="shared" si="89"/>
        <v>8.4101971025916326E-3</v>
      </c>
    </row>
    <row r="2865" spans="1:7">
      <c r="A2865" s="1" t="str">
        <f t="shared" si="88"/>
        <v>540Subsidiado54</v>
      </c>
      <c r="B2865" s="1">
        <v>540</v>
      </c>
      <c r="C2865" s="1" t="s">
        <v>105</v>
      </c>
      <c r="D2865" s="1" t="s">
        <v>88</v>
      </c>
      <c r="E2865" s="1">
        <v>0</v>
      </c>
      <c r="F2865" s="1">
        <f>VLOOKUP(B2865,nombres!A:C,3,0)</f>
        <v>100000</v>
      </c>
      <c r="G2865" s="1">
        <f t="shared" si="89"/>
        <v>0</v>
      </c>
    </row>
    <row r="2866" spans="1:7">
      <c r="A2866" s="1" t="str">
        <f t="shared" si="88"/>
        <v>540Subsidiado63</v>
      </c>
      <c r="B2866" s="1">
        <v>540</v>
      </c>
      <c r="C2866" s="1" t="s">
        <v>105</v>
      </c>
      <c r="D2866" s="1" t="s">
        <v>89</v>
      </c>
      <c r="E2866" s="1">
        <v>0</v>
      </c>
      <c r="F2866" s="1">
        <f>VLOOKUP(B2866,nombres!A:C,3,0)</f>
        <v>100000</v>
      </c>
      <c r="G2866" s="1">
        <f t="shared" si="89"/>
        <v>0</v>
      </c>
    </row>
    <row r="2867" spans="1:7">
      <c r="A2867" s="1" t="str">
        <f t="shared" si="88"/>
        <v>540Subsidiado66</v>
      </c>
      <c r="B2867" s="1">
        <v>540</v>
      </c>
      <c r="C2867" s="1" t="s">
        <v>105</v>
      </c>
      <c r="D2867" s="1" t="s">
        <v>90</v>
      </c>
      <c r="E2867" s="1">
        <v>0</v>
      </c>
      <c r="F2867" s="1">
        <f>VLOOKUP(B2867,nombres!A:C,3,0)</f>
        <v>100000</v>
      </c>
      <c r="G2867" s="1">
        <f t="shared" si="89"/>
        <v>0</v>
      </c>
    </row>
    <row r="2868" spans="1:7">
      <c r="A2868" s="1" t="str">
        <f t="shared" si="88"/>
        <v>540Subsidiado68</v>
      </c>
      <c r="B2868" s="1">
        <v>540</v>
      </c>
      <c r="C2868" s="1" t="s">
        <v>105</v>
      </c>
      <c r="D2868" s="1" t="s">
        <v>91</v>
      </c>
      <c r="E2868" s="1">
        <v>0</v>
      </c>
      <c r="F2868" s="1">
        <f>VLOOKUP(B2868,nombres!A:C,3,0)</f>
        <v>100000</v>
      </c>
      <c r="G2868" s="1">
        <f t="shared" si="89"/>
        <v>0</v>
      </c>
    </row>
    <row r="2869" spans="1:7">
      <c r="A2869" s="1" t="str">
        <f t="shared" si="88"/>
        <v>540Subsidiado70</v>
      </c>
      <c r="B2869" s="1">
        <v>540</v>
      </c>
      <c r="C2869" s="1" t="s">
        <v>105</v>
      </c>
      <c r="D2869" s="1" t="s">
        <v>92</v>
      </c>
      <c r="E2869" s="1">
        <v>0</v>
      </c>
      <c r="F2869" s="1">
        <f>VLOOKUP(B2869,nombres!A:C,3,0)</f>
        <v>100000</v>
      </c>
      <c r="G2869" s="1">
        <f t="shared" si="89"/>
        <v>0</v>
      </c>
    </row>
    <row r="2870" spans="1:7">
      <c r="A2870" s="1" t="str">
        <f t="shared" si="88"/>
        <v>540Subsidiado73</v>
      </c>
      <c r="B2870" s="1">
        <v>540</v>
      </c>
      <c r="C2870" s="1" t="s">
        <v>105</v>
      </c>
      <c r="D2870" s="1" t="s">
        <v>93</v>
      </c>
      <c r="E2870" s="1">
        <v>0</v>
      </c>
      <c r="F2870" s="1">
        <f>VLOOKUP(B2870,nombres!A:C,3,0)</f>
        <v>100000</v>
      </c>
      <c r="G2870" s="1">
        <f t="shared" si="89"/>
        <v>0</v>
      </c>
    </row>
    <row r="2871" spans="1:7">
      <c r="A2871" s="1" t="str">
        <f t="shared" si="88"/>
        <v>540Subsidiado76</v>
      </c>
      <c r="B2871" s="1">
        <v>540</v>
      </c>
      <c r="C2871" s="1" t="s">
        <v>105</v>
      </c>
      <c r="D2871" s="1" t="s">
        <v>94</v>
      </c>
      <c r="E2871" s="1">
        <v>4.4351720779647012E-8</v>
      </c>
      <c r="F2871" s="1">
        <f>VLOOKUP(B2871,nombres!A:C,3,0)</f>
        <v>100000</v>
      </c>
      <c r="G2871" s="1">
        <f t="shared" si="89"/>
        <v>4.4351720779647009E-3</v>
      </c>
    </row>
    <row r="2872" spans="1:7">
      <c r="A2872" s="1" t="str">
        <f t="shared" si="88"/>
        <v>540Subsidiado80</v>
      </c>
      <c r="B2872" s="1">
        <v>540</v>
      </c>
      <c r="C2872" s="1" t="s">
        <v>105</v>
      </c>
      <c r="D2872" s="1" t="s">
        <v>95</v>
      </c>
      <c r="E2872" s="1">
        <v>0</v>
      </c>
      <c r="F2872" s="1">
        <f>VLOOKUP(B2872,nombres!A:C,3,0)</f>
        <v>100000</v>
      </c>
      <c r="G2872" s="1">
        <f t="shared" si="89"/>
        <v>0</v>
      </c>
    </row>
    <row r="2873" spans="1:7">
      <c r="A2873" s="1" t="str">
        <f t="shared" si="88"/>
        <v>540Subsidiado81</v>
      </c>
      <c r="B2873" s="1">
        <v>540</v>
      </c>
      <c r="C2873" s="1" t="s">
        <v>105</v>
      </c>
      <c r="D2873" s="1" t="s">
        <v>96</v>
      </c>
      <c r="E2873" s="1">
        <v>0</v>
      </c>
      <c r="F2873" s="1">
        <f>VLOOKUP(B2873,nombres!A:C,3,0)</f>
        <v>100000</v>
      </c>
      <c r="G2873" s="1">
        <f t="shared" si="89"/>
        <v>0</v>
      </c>
    </row>
    <row r="2874" spans="1:7">
      <c r="A2874" s="1" t="str">
        <f t="shared" si="88"/>
        <v>540Subsidiado85</v>
      </c>
      <c r="B2874" s="1">
        <v>540</v>
      </c>
      <c r="C2874" s="1" t="s">
        <v>105</v>
      </c>
      <c r="D2874" s="1" t="s">
        <v>97</v>
      </c>
      <c r="E2874" s="1">
        <v>0</v>
      </c>
      <c r="F2874" s="1">
        <f>VLOOKUP(B2874,nombres!A:C,3,0)</f>
        <v>100000</v>
      </c>
      <c r="G2874" s="1">
        <f t="shared" si="89"/>
        <v>0</v>
      </c>
    </row>
    <row r="2875" spans="1:7">
      <c r="A2875" s="1" t="str">
        <f t="shared" si="88"/>
        <v>540Subsidiado86</v>
      </c>
      <c r="B2875" s="1">
        <v>540</v>
      </c>
      <c r="C2875" s="1" t="s">
        <v>105</v>
      </c>
      <c r="D2875" s="1" t="s">
        <v>98</v>
      </c>
      <c r="E2875" s="1">
        <v>0</v>
      </c>
      <c r="F2875" s="1">
        <f>VLOOKUP(B2875,nombres!A:C,3,0)</f>
        <v>100000</v>
      </c>
      <c r="G2875" s="1">
        <f t="shared" si="89"/>
        <v>0</v>
      </c>
    </row>
    <row r="2876" spans="1:7">
      <c r="A2876" s="1" t="str">
        <f t="shared" si="88"/>
        <v>540Subsidiado88</v>
      </c>
      <c r="B2876" s="1">
        <v>540</v>
      </c>
      <c r="C2876" s="1" t="s">
        <v>105</v>
      </c>
      <c r="D2876" s="1" t="s">
        <v>99</v>
      </c>
      <c r="E2876" s="1">
        <v>0</v>
      </c>
      <c r="F2876" s="1">
        <f>VLOOKUP(B2876,nombres!A:C,3,0)</f>
        <v>100000</v>
      </c>
      <c r="G2876" s="1">
        <f t="shared" si="89"/>
        <v>0</v>
      </c>
    </row>
    <row r="2877" spans="1:7">
      <c r="A2877" s="1" t="str">
        <f t="shared" si="88"/>
        <v>540Subsidiado91</v>
      </c>
      <c r="B2877" s="1">
        <v>540</v>
      </c>
      <c r="C2877" s="1" t="s">
        <v>105</v>
      </c>
      <c r="D2877" s="1" t="s">
        <v>100</v>
      </c>
      <c r="E2877" s="1">
        <v>0</v>
      </c>
      <c r="F2877" s="1">
        <f>VLOOKUP(B2877,nombres!A:C,3,0)</f>
        <v>100000</v>
      </c>
      <c r="G2877" s="1">
        <f t="shared" si="89"/>
        <v>0</v>
      </c>
    </row>
    <row r="2878" spans="1:7">
      <c r="A2878" s="1" t="str">
        <f t="shared" si="88"/>
        <v>540Subsidiado94</v>
      </c>
      <c r="B2878" s="1">
        <v>540</v>
      </c>
      <c r="C2878" s="1" t="s">
        <v>105</v>
      </c>
      <c r="D2878" s="1" t="s">
        <v>101</v>
      </c>
      <c r="E2878" s="1">
        <v>0</v>
      </c>
      <c r="F2878" s="1">
        <f>VLOOKUP(B2878,nombres!A:C,3,0)</f>
        <v>100000</v>
      </c>
      <c r="G2878" s="1">
        <f t="shared" si="89"/>
        <v>0</v>
      </c>
    </row>
    <row r="2879" spans="1:7">
      <c r="A2879" s="1" t="str">
        <f t="shared" si="88"/>
        <v>540Subsidiado95</v>
      </c>
      <c r="B2879" s="1">
        <v>540</v>
      </c>
      <c r="C2879" s="1" t="s">
        <v>105</v>
      </c>
      <c r="D2879" s="1" t="s">
        <v>102</v>
      </c>
      <c r="E2879" s="1">
        <v>4.1576786590099003E-8</v>
      </c>
      <c r="F2879" s="1">
        <f>VLOOKUP(B2879,nombres!A:C,3,0)</f>
        <v>100000</v>
      </c>
      <c r="G2879" s="1">
        <f t="shared" si="89"/>
        <v>4.1576786590099002E-3</v>
      </c>
    </row>
    <row r="2880" spans="1:7">
      <c r="A2880" s="1" t="str">
        <f t="shared" si="88"/>
        <v>540Subsidiado97</v>
      </c>
      <c r="B2880" s="1">
        <v>540</v>
      </c>
      <c r="C2880" s="1" t="s">
        <v>105</v>
      </c>
      <c r="D2880" s="1" t="s">
        <v>103</v>
      </c>
      <c r="E2880" s="1">
        <v>0</v>
      </c>
      <c r="F2880" s="1">
        <f>VLOOKUP(B2880,nombres!A:C,3,0)</f>
        <v>100000</v>
      </c>
      <c r="G2880" s="1">
        <f t="shared" si="89"/>
        <v>0</v>
      </c>
    </row>
    <row r="2881" spans="1:7">
      <c r="A2881" s="1" t="str">
        <f t="shared" si="88"/>
        <v>540Subsidiado99</v>
      </c>
      <c r="B2881" s="1">
        <v>540</v>
      </c>
      <c r="C2881" s="1" t="s">
        <v>105</v>
      </c>
      <c r="D2881" s="1" t="s">
        <v>104</v>
      </c>
      <c r="E2881" s="1">
        <v>0</v>
      </c>
      <c r="F2881" s="1">
        <f>VLOOKUP(B2881,nombres!A:C,3,0)</f>
        <v>100000</v>
      </c>
      <c r="G2881" s="1">
        <f t="shared" si="89"/>
        <v>0</v>
      </c>
    </row>
    <row r="2882" spans="1:7">
      <c r="A2882" s="1" t="str">
        <f t="shared" si="88"/>
        <v>549Contributivo00</v>
      </c>
      <c r="B2882" s="1">
        <v>549</v>
      </c>
      <c r="C2882" s="1" t="s">
        <v>68</v>
      </c>
      <c r="D2882" s="1" t="s">
        <v>69</v>
      </c>
      <c r="E2882" s="1">
        <v>0</v>
      </c>
      <c r="F2882" s="1">
        <f>VLOOKUP(B2882,nombres!A:C,3,0)</f>
        <v>100000</v>
      </c>
      <c r="G2882" s="1">
        <f t="shared" si="89"/>
        <v>0</v>
      </c>
    </row>
    <row r="2883" spans="1:7">
      <c r="A2883" s="1" t="str">
        <f t="shared" ref="A2883:A2946" si="90">CONCATENATE(B2883,C2883,D2883)</f>
        <v>549Contributivo01</v>
      </c>
      <c r="B2883" s="1">
        <v>549</v>
      </c>
      <c r="C2883" s="1" t="s">
        <v>68</v>
      </c>
      <c r="D2883" s="1" t="s">
        <v>70</v>
      </c>
      <c r="E2883" s="1">
        <v>0</v>
      </c>
      <c r="F2883" s="1">
        <f>VLOOKUP(B2883,nombres!A:C,3,0)</f>
        <v>100000</v>
      </c>
      <c r="G2883" s="1">
        <f t="shared" ref="G2883:G2946" si="91">E2883*F2883</f>
        <v>0</v>
      </c>
    </row>
    <row r="2884" spans="1:7">
      <c r="A2884" s="1" t="str">
        <f t="shared" si="90"/>
        <v>549Contributivo05</v>
      </c>
      <c r="B2884" s="1">
        <v>549</v>
      </c>
      <c r="C2884" s="1" t="s">
        <v>68</v>
      </c>
      <c r="D2884" s="1" t="s">
        <v>71</v>
      </c>
      <c r="E2884" s="1">
        <v>2.7082084391241729E-5</v>
      </c>
      <c r="F2884" s="1">
        <f>VLOOKUP(B2884,nombres!A:C,3,0)</f>
        <v>100000</v>
      </c>
      <c r="G2884" s="1">
        <f t="shared" si="91"/>
        <v>2.708208439124173</v>
      </c>
    </row>
    <row r="2885" spans="1:7">
      <c r="A2885" s="1" t="str">
        <f t="shared" si="90"/>
        <v>549Contributivo08</v>
      </c>
      <c r="B2885" s="1">
        <v>549</v>
      </c>
      <c r="C2885" s="1" t="s">
        <v>68</v>
      </c>
      <c r="D2885" s="1" t="s">
        <v>72</v>
      </c>
      <c r="E2885" s="1">
        <v>8.3086776912083526E-6</v>
      </c>
      <c r="F2885" s="1">
        <f>VLOOKUP(B2885,nombres!A:C,3,0)</f>
        <v>100000</v>
      </c>
      <c r="G2885" s="1">
        <f t="shared" si="91"/>
        <v>0.83086776912083526</v>
      </c>
    </row>
    <row r="2886" spans="1:7">
      <c r="A2886" s="1" t="str">
        <f t="shared" si="90"/>
        <v>549Contributivo11</v>
      </c>
      <c r="B2886" s="1">
        <v>549</v>
      </c>
      <c r="C2886" s="1" t="s">
        <v>68</v>
      </c>
      <c r="D2886" s="1" t="s">
        <v>73</v>
      </c>
      <c r="E2886" s="1">
        <v>1.0802494174710267E-4</v>
      </c>
      <c r="F2886" s="1">
        <f>VLOOKUP(B2886,nombres!A:C,3,0)</f>
        <v>100000</v>
      </c>
      <c r="G2886" s="1">
        <f t="shared" si="91"/>
        <v>10.802494174710267</v>
      </c>
    </row>
    <row r="2887" spans="1:7">
      <c r="A2887" s="1" t="str">
        <f t="shared" si="90"/>
        <v>549Contributivo13</v>
      </c>
      <c r="B2887" s="1">
        <v>549</v>
      </c>
      <c r="C2887" s="1" t="s">
        <v>68</v>
      </c>
      <c r="D2887" s="1" t="s">
        <v>74</v>
      </c>
      <c r="E2887" s="1">
        <v>1.1031128755765722E-5</v>
      </c>
      <c r="F2887" s="1">
        <f>VLOOKUP(B2887,nombres!A:C,3,0)</f>
        <v>100000</v>
      </c>
      <c r="G2887" s="1">
        <f t="shared" si="91"/>
        <v>1.1031128755765722</v>
      </c>
    </row>
    <row r="2888" spans="1:7">
      <c r="A2888" s="1" t="str">
        <f t="shared" si="90"/>
        <v>549Contributivo15</v>
      </c>
      <c r="B2888" s="1">
        <v>549</v>
      </c>
      <c r="C2888" s="1" t="s">
        <v>68</v>
      </c>
      <c r="D2888" s="1" t="s">
        <v>75</v>
      </c>
      <c r="E2888" s="1">
        <v>4.9660748873967602E-6</v>
      </c>
      <c r="F2888" s="1">
        <f>VLOOKUP(B2888,nombres!A:C,3,0)</f>
        <v>100000</v>
      </c>
      <c r="G2888" s="1">
        <f t="shared" si="91"/>
        <v>0.49660748873967603</v>
      </c>
    </row>
    <row r="2889" spans="1:7">
      <c r="A2889" s="1" t="str">
        <f t="shared" si="90"/>
        <v>549Contributivo17</v>
      </c>
      <c r="B2889" s="1">
        <v>549</v>
      </c>
      <c r="C2889" s="1" t="s">
        <v>68</v>
      </c>
      <c r="D2889" s="1" t="s">
        <v>76</v>
      </c>
      <c r="E2889" s="1">
        <v>3.0239223083022883E-6</v>
      </c>
      <c r="F2889" s="1">
        <f>VLOOKUP(B2889,nombres!A:C,3,0)</f>
        <v>100000</v>
      </c>
      <c r="G2889" s="1">
        <f t="shared" si="91"/>
        <v>0.30239223083022881</v>
      </c>
    </row>
    <row r="2890" spans="1:7">
      <c r="A2890" s="1" t="str">
        <f t="shared" si="90"/>
        <v>549Contributivo18</v>
      </c>
      <c r="B2890" s="1">
        <v>549</v>
      </c>
      <c r="C2890" s="1" t="s">
        <v>68</v>
      </c>
      <c r="D2890" s="1" t="s">
        <v>77</v>
      </c>
      <c r="E2890" s="1">
        <v>9.9310844861309347E-7</v>
      </c>
      <c r="F2890" s="1">
        <f>VLOOKUP(B2890,nombres!A:C,3,0)</f>
        <v>100000</v>
      </c>
      <c r="G2890" s="1">
        <f t="shared" si="91"/>
        <v>9.9310844861309353E-2</v>
      </c>
    </row>
    <row r="2891" spans="1:7">
      <c r="A2891" s="1" t="str">
        <f t="shared" si="90"/>
        <v>549Contributivo19</v>
      </c>
      <c r="B2891" s="1">
        <v>549</v>
      </c>
      <c r="C2891" s="1" t="s">
        <v>68</v>
      </c>
      <c r="D2891" s="1" t="s">
        <v>78</v>
      </c>
      <c r="E2891" s="1">
        <v>2.8374537416858076E-6</v>
      </c>
      <c r="F2891" s="1">
        <f>VLOOKUP(B2891,nombres!A:C,3,0)</f>
        <v>100000</v>
      </c>
      <c r="G2891" s="1">
        <f t="shared" si="91"/>
        <v>0.28374537416858076</v>
      </c>
    </row>
    <row r="2892" spans="1:7">
      <c r="A2892" s="1" t="str">
        <f t="shared" si="90"/>
        <v>549Contributivo20</v>
      </c>
      <c r="B2892" s="1">
        <v>549</v>
      </c>
      <c r="C2892" s="1" t="s">
        <v>68</v>
      </c>
      <c r="D2892" s="1" t="s">
        <v>79</v>
      </c>
      <c r="E2892" s="1">
        <v>8.3863169051931907E-6</v>
      </c>
      <c r="F2892" s="1">
        <f>VLOOKUP(B2892,nombres!A:C,3,0)</f>
        <v>100000</v>
      </c>
      <c r="G2892" s="1">
        <f t="shared" si="91"/>
        <v>0.83863169051931907</v>
      </c>
    </row>
    <row r="2893" spans="1:7">
      <c r="A2893" s="1" t="str">
        <f t="shared" si="90"/>
        <v>549Contributivo23</v>
      </c>
      <c r="B2893" s="1">
        <v>549</v>
      </c>
      <c r="C2893" s="1" t="s">
        <v>68</v>
      </c>
      <c r="D2893" s="1" t="s">
        <v>80</v>
      </c>
      <c r="E2893" s="1">
        <v>3.5468144697802155E-6</v>
      </c>
      <c r="F2893" s="1">
        <f>VLOOKUP(B2893,nombres!A:C,3,0)</f>
        <v>100000</v>
      </c>
      <c r="G2893" s="1">
        <f t="shared" si="91"/>
        <v>0.35468144697802156</v>
      </c>
    </row>
    <row r="2894" spans="1:7">
      <c r="A2894" s="1" t="str">
        <f t="shared" si="90"/>
        <v>549Contributivo25</v>
      </c>
      <c r="B2894" s="1">
        <v>549</v>
      </c>
      <c r="C2894" s="1" t="s">
        <v>68</v>
      </c>
      <c r="D2894" s="1" t="s">
        <v>81</v>
      </c>
      <c r="E2894" s="1">
        <v>2.2869436054141672E-5</v>
      </c>
      <c r="F2894" s="1">
        <f>VLOOKUP(B2894,nombres!A:C,3,0)</f>
        <v>100000</v>
      </c>
      <c r="G2894" s="1">
        <f t="shared" si="91"/>
        <v>2.2869436054141672</v>
      </c>
    </row>
    <row r="2895" spans="1:7">
      <c r="A2895" s="1" t="str">
        <f t="shared" si="90"/>
        <v>549Contributivo27</v>
      </c>
      <c r="B2895" s="1">
        <v>549</v>
      </c>
      <c r="C2895" s="1" t="s">
        <v>68</v>
      </c>
      <c r="D2895" s="1" t="s">
        <v>82</v>
      </c>
      <c r="E2895" s="1">
        <v>5.320225013625599E-7</v>
      </c>
      <c r="F2895" s="1">
        <f>VLOOKUP(B2895,nombres!A:C,3,0)</f>
        <v>100000</v>
      </c>
      <c r="G2895" s="1">
        <f t="shared" si="91"/>
        <v>5.3202250136255992E-2</v>
      </c>
    </row>
    <row r="2896" spans="1:7">
      <c r="A2896" s="1" t="str">
        <f t="shared" si="90"/>
        <v>549Contributivo41</v>
      </c>
      <c r="B2896" s="1">
        <v>549</v>
      </c>
      <c r="C2896" s="1" t="s">
        <v>68</v>
      </c>
      <c r="D2896" s="1" t="s">
        <v>83</v>
      </c>
      <c r="E2896" s="1">
        <v>5.7458422325989463E-6</v>
      </c>
      <c r="F2896" s="1">
        <f>VLOOKUP(B2896,nombres!A:C,3,0)</f>
        <v>100000</v>
      </c>
      <c r="G2896" s="1">
        <f t="shared" si="91"/>
        <v>0.57458422325989467</v>
      </c>
    </row>
    <row r="2897" spans="1:7">
      <c r="A2897" s="1" t="str">
        <f t="shared" si="90"/>
        <v>549Contributivo44</v>
      </c>
      <c r="B2897" s="1">
        <v>549</v>
      </c>
      <c r="C2897" s="1" t="s">
        <v>68</v>
      </c>
      <c r="D2897" s="1" t="s">
        <v>84</v>
      </c>
      <c r="E2897" s="1">
        <v>3.3254110224743041E-6</v>
      </c>
      <c r="F2897" s="1">
        <f>VLOOKUP(B2897,nombres!A:C,3,0)</f>
        <v>100000</v>
      </c>
      <c r="G2897" s="1">
        <f t="shared" si="91"/>
        <v>0.33254110224743039</v>
      </c>
    </row>
    <row r="2898" spans="1:7">
      <c r="A2898" s="1" t="str">
        <f t="shared" si="90"/>
        <v>549Contributivo47</v>
      </c>
      <c r="B2898" s="1">
        <v>549</v>
      </c>
      <c r="C2898" s="1" t="s">
        <v>68</v>
      </c>
      <c r="D2898" s="1" t="s">
        <v>85</v>
      </c>
      <c r="E2898" s="1">
        <v>1.1501365220655029E-5</v>
      </c>
      <c r="F2898" s="1">
        <f>VLOOKUP(B2898,nombres!A:C,3,0)</f>
        <v>100000</v>
      </c>
      <c r="G2898" s="1">
        <f t="shared" si="91"/>
        <v>1.1501365220655029</v>
      </c>
    </row>
    <row r="2899" spans="1:7">
      <c r="A2899" s="1" t="str">
        <f t="shared" si="90"/>
        <v>549Contributivo50</v>
      </c>
      <c r="B2899" s="1">
        <v>549</v>
      </c>
      <c r="C2899" s="1" t="s">
        <v>68</v>
      </c>
      <c r="D2899" s="1" t="s">
        <v>86</v>
      </c>
      <c r="E2899" s="1">
        <v>1.09596613622071E-5</v>
      </c>
      <c r="F2899" s="1">
        <f>VLOOKUP(B2899,nombres!A:C,3,0)</f>
        <v>100000</v>
      </c>
      <c r="G2899" s="1">
        <f t="shared" si="91"/>
        <v>1.09596613622071</v>
      </c>
    </row>
    <row r="2900" spans="1:7">
      <c r="A2900" s="1" t="str">
        <f t="shared" si="90"/>
        <v>549Contributivo52</v>
      </c>
      <c r="B2900" s="1">
        <v>549</v>
      </c>
      <c r="C2900" s="1" t="s">
        <v>68</v>
      </c>
      <c r="D2900" s="1" t="s">
        <v>87</v>
      </c>
      <c r="E2900" s="1">
        <v>3.2630688549603427E-6</v>
      </c>
      <c r="F2900" s="1">
        <f>VLOOKUP(B2900,nombres!A:C,3,0)</f>
        <v>100000</v>
      </c>
      <c r="G2900" s="1">
        <f t="shared" si="91"/>
        <v>0.32630688549603426</v>
      </c>
    </row>
    <row r="2901" spans="1:7">
      <c r="A2901" s="1" t="str">
        <f t="shared" si="90"/>
        <v>549Contributivo54</v>
      </c>
      <c r="B2901" s="1">
        <v>549</v>
      </c>
      <c r="C2901" s="1" t="s">
        <v>68</v>
      </c>
      <c r="D2901" s="1" t="s">
        <v>88</v>
      </c>
      <c r="E2901" s="1">
        <v>4.4781158017235673E-6</v>
      </c>
      <c r="F2901" s="1">
        <f>VLOOKUP(B2901,nombres!A:C,3,0)</f>
        <v>100000</v>
      </c>
      <c r="G2901" s="1">
        <f t="shared" si="91"/>
        <v>0.44781158017235673</v>
      </c>
    </row>
    <row r="2902" spans="1:7">
      <c r="A2902" s="1" t="str">
        <f t="shared" si="90"/>
        <v>549Contributivo63</v>
      </c>
      <c r="B2902" s="1">
        <v>549</v>
      </c>
      <c r="C2902" s="1" t="s">
        <v>68</v>
      </c>
      <c r="D2902" s="1" t="s">
        <v>89</v>
      </c>
      <c r="E2902" s="1">
        <v>1.1618537928174572E-6</v>
      </c>
      <c r="F2902" s="1">
        <f>VLOOKUP(B2902,nombres!A:C,3,0)</f>
        <v>100000</v>
      </c>
      <c r="G2902" s="1">
        <f t="shared" si="91"/>
        <v>0.11618537928174573</v>
      </c>
    </row>
    <row r="2903" spans="1:7">
      <c r="A2903" s="1" t="str">
        <f t="shared" si="90"/>
        <v>549Contributivo66</v>
      </c>
      <c r="B2903" s="1">
        <v>549</v>
      </c>
      <c r="C2903" s="1" t="s">
        <v>68</v>
      </c>
      <c r="D2903" s="1" t="s">
        <v>90</v>
      </c>
      <c r="E2903" s="1">
        <v>3.0924368978706979E-6</v>
      </c>
      <c r="F2903" s="1">
        <f>VLOOKUP(B2903,nombres!A:C,3,0)</f>
        <v>100000</v>
      </c>
      <c r="G2903" s="1">
        <f t="shared" si="91"/>
        <v>0.30924368978706979</v>
      </c>
    </row>
    <row r="2904" spans="1:7">
      <c r="A2904" s="1" t="str">
        <f t="shared" si="90"/>
        <v>549Contributivo68</v>
      </c>
      <c r="B2904" s="1">
        <v>549</v>
      </c>
      <c r="C2904" s="1" t="s">
        <v>68</v>
      </c>
      <c r="D2904" s="1" t="s">
        <v>91</v>
      </c>
      <c r="E2904" s="1">
        <v>6.5443989913181801E-6</v>
      </c>
      <c r="F2904" s="1">
        <f>VLOOKUP(B2904,nombres!A:C,3,0)</f>
        <v>100000</v>
      </c>
      <c r="G2904" s="1">
        <f t="shared" si="91"/>
        <v>0.65443989913181799</v>
      </c>
    </row>
    <row r="2905" spans="1:7">
      <c r="A2905" s="1" t="str">
        <f t="shared" si="90"/>
        <v>549Contributivo70</v>
      </c>
      <c r="B2905" s="1">
        <v>549</v>
      </c>
      <c r="C2905" s="1" t="s">
        <v>68</v>
      </c>
      <c r="D2905" s="1" t="s">
        <v>92</v>
      </c>
      <c r="E2905" s="1">
        <v>1.2768534618047351E-6</v>
      </c>
      <c r="F2905" s="1">
        <f>VLOOKUP(B2905,nombres!A:C,3,0)</f>
        <v>100000</v>
      </c>
      <c r="G2905" s="1">
        <f t="shared" si="91"/>
        <v>0.1276853461804735</v>
      </c>
    </row>
    <row r="2906" spans="1:7">
      <c r="A2906" s="1" t="str">
        <f t="shared" si="90"/>
        <v>549Contributivo73</v>
      </c>
      <c r="B2906" s="1">
        <v>549</v>
      </c>
      <c r="C2906" s="1" t="s">
        <v>68</v>
      </c>
      <c r="D2906" s="1" t="s">
        <v>93</v>
      </c>
      <c r="E2906" s="1">
        <v>6.0295878474188192E-6</v>
      </c>
      <c r="F2906" s="1">
        <f>VLOOKUP(B2906,nombres!A:C,3,0)</f>
        <v>100000</v>
      </c>
      <c r="G2906" s="1">
        <f t="shared" si="91"/>
        <v>0.60295878474188191</v>
      </c>
    </row>
    <row r="2907" spans="1:7">
      <c r="A2907" s="1" t="str">
        <f t="shared" si="90"/>
        <v>549Contributivo76</v>
      </c>
      <c r="B2907" s="1">
        <v>549</v>
      </c>
      <c r="C2907" s="1" t="s">
        <v>68</v>
      </c>
      <c r="D2907" s="1" t="s">
        <v>94</v>
      </c>
      <c r="E2907" s="1">
        <v>1.9943300252478762E-5</v>
      </c>
      <c r="F2907" s="1">
        <f>VLOOKUP(B2907,nombres!A:C,3,0)</f>
        <v>100000</v>
      </c>
      <c r="G2907" s="1">
        <f t="shared" si="91"/>
        <v>1.9943300252478762</v>
      </c>
    </row>
    <row r="2908" spans="1:7">
      <c r="A2908" s="1" t="str">
        <f t="shared" si="90"/>
        <v>549Contributivo80</v>
      </c>
      <c r="B2908" s="1">
        <v>549</v>
      </c>
      <c r="C2908" s="1" t="s">
        <v>68</v>
      </c>
      <c r="D2908" s="1" t="s">
        <v>95</v>
      </c>
      <c r="E2908" s="1">
        <v>0</v>
      </c>
      <c r="F2908" s="1">
        <f>VLOOKUP(B2908,nombres!A:C,3,0)</f>
        <v>100000</v>
      </c>
      <c r="G2908" s="1">
        <f t="shared" si="91"/>
        <v>0</v>
      </c>
    </row>
    <row r="2909" spans="1:7">
      <c r="A2909" s="1" t="str">
        <f t="shared" si="90"/>
        <v>549Contributivo81</v>
      </c>
      <c r="B2909" s="1">
        <v>549</v>
      </c>
      <c r="C2909" s="1" t="s">
        <v>68</v>
      </c>
      <c r="D2909" s="1" t="s">
        <v>96</v>
      </c>
      <c r="E2909" s="1">
        <v>8.5123654364550464E-7</v>
      </c>
      <c r="F2909" s="1">
        <f>VLOOKUP(B2909,nombres!A:C,3,0)</f>
        <v>100000</v>
      </c>
      <c r="G2909" s="1">
        <f t="shared" si="91"/>
        <v>8.5123654364550466E-2</v>
      </c>
    </row>
    <row r="2910" spans="1:7">
      <c r="A2910" s="1" t="str">
        <f t="shared" si="90"/>
        <v>549Contributivo85</v>
      </c>
      <c r="B2910" s="1">
        <v>549</v>
      </c>
      <c r="C2910" s="1" t="s">
        <v>68</v>
      </c>
      <c r="D2910" s="1" t="s">
        <v>97</v>
      </c>
      <c r="E2910" s="1">
        <v>2.8374531400575756E-6</v>
      </c>
      <c r="F2910" s="1">
        <f>VLOOKUP(B2910,nombres!A:C,3,0)</f>
        <v>100000</v>
      </c>
      <c r="G2910" s="1">
        <f t="shared" si="91"/>
        <v>0.28374531400575753</v>
      </c>
    </row>
    <row r="2911" spans="1:7">
      <c r="A2911" s="1" t="str">
        <f t="shared" si="90"/>
        <v>549Contributivo86</v>
      </c>
      <c r="B2911" s="1">
        <v>549</v>
      </c>
      <c r="C2911" s="1" t="s">
        <v>68</v>
      </c>
      <c r="D2911" s="1" t="s">
        <v>98</v>
      </c>
      <c r="E2911" s="1">
        <v>5.6749032719739915E-7</v>
      </c>
      <c r="F2911" s="1">
        <f>VLOOKUP(B2911,nombres!A:C,3,0)</f>
        <v>100000</v>
      </c>
      <c r="G2911" s="1">
        <f t="shared" si="91"/>
        <v>5.6749032719739918E-2</v>
      </c>
    </row>
    <row r="2912" spans="1:7">
      <c r="A2912" s="1" t="str">
        <f t="shared" si="90"/>
        <v>549Contributivo88</v>
      </c>
      <c r="B2912" s="1">
        <v>549</v>
      </c>
      <c r="C2912" s="1" t="s">
        <v>68</v>
      </c>
      <c r="D2912" s="1" t="s">
        <v>99</v>
      </c>
      <c r="E2912" s="1">
        <v>2.4827688654268642E-7</v>
      </c>
      <c r="F2912" s="1">
        <f>VLOOKUP(B2912,nombres!A:C,3,0)</f>
        <v>100000</v>
      </c>
      <c r="G2912" s="1">
        <f t="shared" si="91"/>
        <v>2.4827688654268643E-2</v>
      </c>
    </row>
    <row r="2913" spans="1:7">
      <c r="A2913" s="1" t="str">
        <f t="shared" si="90"/>
        <v>549Contributivo91</v>
      </c>
      <c r="B2913" s="1">
        <v>549</v>
      </c>
      <c r="C2913" s="1" t="s">
        <v>68</v>
      </c>
      <c r="D2913" s="1" t="s">
        <v>100</v>
      </c>
      <c r="E2913" s="1">
        <v>2.4827718735680237E-7</v>
      </c>
      <c r="F2913" s="1">
        <f>VLOOKUP(B2913,nombres!A:C,3,0)</f>
        <v>100000</v>
      </c>
      <c r="G2913" s="1">
        <f t="shared" si="91"/>
        <v>2.4827718735680238E-2</v>
      </c>
    </row>
    <row r="2914" spans="1:7">
      <c r="A2914" s="1" t="str">
        <f t="shared" si="90"/>
        <v>549Contributivo94</v>
      </c>
      <c r="B2914" s="1">
        <v>549</v>
      </c>
      <c r="C2914" s="1" t="s">
        <v>68</v>
      </c>
      <c r="D2914" s="1" t="s">
        <v>101</v>
      </c>
      <c r="E2914" s="1">
        <v>7.0936253297910407E-8</v>
      </c>
      <c r="F2914" s="1">
        <f>VLOOKUP(B2914,nombres!A:C,3,0)</f>
        <v>100000</v>
      </c>
      <c r="G2914" s="1">
        <f t="shared" si="91"/>
        <v>7.0936253297910409E-3</v>
      </c>
    </row>
    <row r="2915" spans="1:7">
      <c r="A2915" s="1" t="str">
        <f t="shared" si="90"/>
        <v>549Contributivo95</v>
      </c>
      <c r="B2915" s="1">
        <v>549</v>
      </c>
      <c r="C2915" s="1" t="s">
        <v>68</v>
      </c>
      <c r="D2915" s="1" t="s">
        <v>102</v>
      </c>
      <c r="E2915" s="1">
        <v>1.4187250659582081E-7</v>
      </c>
      <c r="F2915" s="1">
        <f>VLOOKUP(B2915,nombres!A:C,3,0)</f>
        <v>100000</v>
      </c>
      <c r="G2915" s="1">
        <f t="shared" si="91"/>
        <v>1.4187250659582082E-2</v>
      </c>
    </row>
    <row r="2916" spans="1:7">
      <c r="A2916" s="1" t="str">
        <f t="shared" si="90"/>
        <v>549Contributivo97</v>
      </c>
      <c r="B2916" s="1">
        <v>549</v>
      </c>
      <c r="C2916" s="1" t="s">
        <v>68</v>
      </c>
      <c r="D2916" s="1" t="s">
        <v>103</v>
      </c>
      <c r="E2916" s="1">
        <v>0</v>
      </c>
      <c r="F2916" s="1">
        <f>VLOOKUP(B2916,nombres!A:C,3,0)</f>
        <v>100000</v>
      </c>
      <c r="G2916" s="1">
        <f t="shared" si="91"/>
        <v>0</v>
      </c>
    </row>
    <row r="2917" spans="1:7">
      <c r="A2917" s="1" t="str">
        <f t="shared" si="90"/>
        <v>549Contributivo99</v>
      </c>
      <c r="B2917" s="1">
        <v>549</v>
      </c>
      <c r="C2917" s="1" t="s">
        <v>68</v>
      </c>
      <c r="D2917" s="1" t="s">
        <v>104</v>
      </c>
      <c r="E2917" s="1">
        <v>2.1280906070784716E-7</v>
      </c>
      <c r="F2917" s="1">
        <f>VLOOKUP(B2917,nombres!A:C,3,0)</f>
        <v>100000</v>
      </c>
      <c r="G2917" s="1">
        <f t="shared" si="91"/>
        <v>2.1280906070784717E-2</v>
      </c>
    </row>
    <row r="2918" spans="1:7">
      <c r="A2918" s="1" t="str">
        <f t="shared" si="90"/>
        <v>549Subsidiado00</v>
      </c>
      <c r="B2918" s="1">
        <v>549</v>
      </c>
      <c r="C2918" s="1" t="s">
        <v>105</v>
      </c>
      <c r="D2918" s="1" t="s">
        <v>69</v>
      </c>
      <c r="E2918" s="1">
        <v>0</v>
      </c>
      <c r="F2918" s="1">
        <f>VLOOKUP(B2918,nombres!A:C,3,0)</f>
        <v>100000</v>
      </c>
      <c r="G2918" s="1">
        <f t="shared" si="91"/>
        <v>0</v>
      </c>
    </row>
    <row r="2919" spans="1:7">
      <c r="A2919" s="1" t="str">
        <f t="shared" si="90"/>
        <v>549Subsidiado01</v>
      </c>
      <c r="B2919" s="1">
        <v>549</v>
      </c>
      <c r="C2919" s="1" t="s">
        <v>105</v>
      </c>
      <c r="D2919" s="1" t="s">
        <v>70</v>
      </c>
      <c r="E2919" s="1">
        <v>0</v>
      </c>
      <c r="F2919" s="1">
        <f>VLOOKUP(B2919,nombres!A:C,3,0)</f>
        <v>100000</v>
      </c>
      <c r="G2919" s="1">
        <f t="shared" si="91"/>
        <v>0</v>
      </c>
    </row>
    <row r="2920" spans="1:7">
      <c r="A2920" s="1" t="str">
        <f t="shared" si="90"/>
        <v>549Subsidiado05</v>
      </c>
      <c r="B2920" s="1">
        <v>549</v>
      </c>
      <c r="C2920" s="1" t="s">
        <v>105</v>
      </c>
      <c r="D2920" s="1" t="s">
        <v>71</v>
      </c>
      <c r="E2920" s="1">
        <v>1.7331694377753586E-5</v>
      </c>
      <c r="F2920" s="1">
        <f>VLOOKUP(B2920,nombres!A:C,3,0)</f>
        <v>100000</v>
      </c>
      <c r="G2920" s="1">
        <f t="shared" si="91"/>
        <v>1.7331694377753586</v>
      </c>
    </row>
    <row r="2921" spans="1:7">
      <c r="A2921" s="1" t="str">
        <f t="shared" si="90"/>
        <v>549Subsidiado08</v>
      </c>
      <c r="B2921" s="1">
        <v>549</v>
      </c>
      <c r="C2921" s="1" t="s">
        <v>105</v>
      </c>
      <c r="D2921" s="1" t="s">
        <v>72</v>
      </c>
      <c r="E2921" s="1">
        <v>2.1802129121817722E-5</v>
      </c>
      <c r="F2921" s="1">
        <f>VLOOKUP(B2921,nombres!A:C,3,0)</f>
        <v>100000</v>
      </c>
      <c r="G2921" s="1">
        <f t="shared" si="91"/>
        <v>2.1802129121817724</v>
      </c>
    </row>
    <row r="2922" spans="1:7">
      <c r="A2922" s="1" t="str">
        <f t="shared" si="90"/>
        <v>549Subsidiado11</v>
      </c>
      <c r="B2922" s="1">
        <v>549</v>
      </c>
      <c r="C2922" s="1" t="s">
        <v>105</v>
      </c>
      <c r="D2922" s="1" t="s">
        <v>73</v>
      </c>
      <c r="E2922" s="1">
        <v>2.3029369254339835E-5</v>
      </c>
      <c r="F2922" s="1">
        <f>VLOOKUP(B2922,nombres!A:C,3,0)</f>
        <v>100000</v>
      </c>
      <c r="G2922" s="1">
        <f t="shared" si="91"/>
        <v>2.3029369254339835</v>
      </c>
    </row>
    <row r="2923" spans="1:7">
      <c r="A2923" s="1" t="str">
        <f t="shared" si="90"/>
        <v>549Subsidiado13</v>
      </c>
      <c r="B2923" s="1">
        <v>549</v>
      </c>
      <c r="C2923" s="1" t="s">
        <v>105</v>
      </c>
      <c r="D2923" s="1" t="s">
        <v>74</v>
      </c>
      <c r="E2923" s="1">
        <v>3.2411536536737719E-5</v>
      </c>
      <c r="F2923" s="1">
        <f>VLOOKUP(B2923,nombres!A:C,3,0)</f>
        <v>100000</v>
      </c>
      <c r="G2923" s="1">
        <f t="shared" si="91"/>
        <v>3.2411536536737717</v>
      </c>
    </row>
    <row r="2924" spans="1:7">
      <c r="A2924" s="1" t="str">
        <f t="shared" si="90"/>
        <v>549Subsidiado15</v>
      </c>
      <c r="B2924" s="1">
        <v>549</v>
      </c>
      <c r="C2924" s="1" t="s">
        <v>105</v>
      </c>
      <c r="D2924" s="1" t="s">
        <v>75</v>
      </c>
      <c r="E2924" s="1">
        <v>6.2796298955172615E-6</v>
      </c>
      <c r="F2924" s="1">
        <f>VLOOKUP(B2924,nombres!A:C,3,0)</f>
        <v>100000</v>
      </c>
      <c r="G2924" s="1">
        <f t="shared" si="91"/>
        <v>0.62796298955172614</v>
      </c>
    </row>
    <row r="2925" spans="1:7">
      <c r="A2925" s="1" t="str">
        <f t="shared" si="90"/>
        <v>549Subsidiado17</v>
      </c>
      <c r="B2925" s="1">
        <v>549</v>
      </c>
      <c r="C2925" s="1" t="s">
        <v>105</v>
      </c>
      <c r="D2925" s="1" t="s">
        <v>76</v>
      </c>
      <c r="E2925" s="1">
        <v>3.2896806869710958E-6</v>
      </c>
      <c r="F2925" s="1">
        <f>VLOOKUP(B2925,nombres!A:C,3,0)</f>
        <v>100000</v>
      </c>
      <c r="G2925" s="1">
        <f t="shared" si="91"/>
        <v>0.32896806869710959</v>
      </c>
    </row>
    <row r="2926" spans="1:7">
      <c r="A2926" s="1" t="str">
        <f t="shared" si="90"/>
        <v>549Subsidiado18</v>
      </c>
      <c r="B2926" s="1">
        <v>549</v>
      </c>
      <c r="C2926" s="1" t="s">
        <v>105</v>
      </c>
      <c r="D2926" s="1" t="s">
        <v>77</v>
      </c>
      <c r="E2926" s="1">
        <v>5.7703254763533221E-6</v>
      </c>
      <c r="F2926" s="1">
        <f>VLOOKUP(B2926,nombres!A:C,3,0)</f>
        <v>100000</v>
      </c>
      <c r="G2926" s="1">
        <f t="shared" si="91"/>
        <v>0.57703254763533218</v>
      </c>
    </row>
    <row r="2927" spans="1:7">
      <c r="A2927" s="1" t="str">
        <f t="shared" si="90"/>
        <v>549Subsidiado19</v>
      </c>
      <c r="B2927" s="1">
        <v>549</v>
      </c>
      <c r="C2927" s="1" t="s">
        <v>105</v>
      </c>
      <c r="D2927" s="1" t="s">
        <v>78</v>
      </c>
      <c r="E2927" s="1">
        <v>1.1719947491044537E-5</v>
      </c>
      <c r="F2927" s="1">
        <f>VLOOKUP(B2927,nombres!A:C,3,0)</f>
        <v>100000</v>
      </c>
      <c r="G2927" s="1">
        <f t="shared" si="91"/>
        <v>1.1719947491044538</v>
      </c>
    </row>
    <row r="2928" spans="1:7">
      <c r="A2928" s="1" t="str">
        <f t="shared" si="90"/>
        <v>549Subsidiado20</v>
      </c>
      <c r="B2928" s="1">
        <v>549</v>
      </c>
      <c r="C2928" s="1" t="s">
        <v>105</v>
      </c>
      <c r="D2928" s="1" t="s">
        <v>79</v>
      </c>
      <c r="E2928" s="1">
        <v>1.0147427328595787E-5</v>
      </c>
      <c r="F2928" s="1">
        <f>VLOOKUP(B2928,nombres!A:C,3,0)</f>
        <v>100000</v>
      </c>
      <c r="G2928" s="1">
        <f t="shared" si="91"/>
        <v>1.0147427328595788</v>
      </c>
    </row>
    <row r="2929" spans="1:7">
      <c r="A2929" s="1" t="str">
        <f t="shared" si="90"/>
        <v>549Subsidiado23</v>
      </c>
      <c r="B2929" s="1">
        <v>549</v>
      </c>
      <c r="C2929" s="1" t="s">
        <v>105</v>
      </c>
      <c r="D2929" s="1" t="s">
        <v>80</v>
      </c>
      <c r="E2929" s="1">
        <v>1.5778699733869304E-5</v>
      </c>
      <c r="F2929" s="1">
        <f>VLOOKUP(B2929,nombres!A:C,3,0)</f>
        <v>100000</v>
      </c>
      <c r="G2929" s="1">
        <f t="shared" si="91"/>
        <v>1.5778699733869304</v>
      </c>
    </row>
    <row r="2930" spans="1:7">
      <c r="A2930" s="1" t="str">
        <f t="shared" si="90"/>
        <v>549Subsidiado25</v>
      </c>
      <c r="B2930" s="1">
        <v>549</v>
      </c>
      <c r="C2930" s="1" t="s">
        <v>105</v>
      </c>
      <c r="D2930" s="1" t="s">
        <v>81</v>
      </c>
      <c r="E2930" s="1">
        <v>9.4638162593338306E-6</v>
      </c>
      <c r="F2930" s="1">
        <f>VLOOKUP(B2930,nombres!A:C,3,0)</f>
        <v>100000</v>
      </c>
      <c r="G2930" s="1">
        <f t="shared" si="91"/>
        <v>0.94638162593338304</v>
      </c>
    </row>
    <row r="2931" spans="1:7">
      <c r="A2931" s="1" t="str">
        <f t="shared" si="90"/>
        <v>549Subsidiado27</v>
      </c>
      <c r="B2931" s="1">
        <v>549</v>
      </c>
      <c r="C2931" s="1" t="s">
        <v>105</v>
      </c>
      <c r="D2931" s="1" t="s">
        <v>82</v>
      </c>
      <c r="E2931" s="1">
        <v>1.9909357904097843E-6</v>
      </c>
      <c r="F2931" s="1">
        <f>VLOOKUP(B2931,nombres!A:C,3,0)</f>
        <v>100000</v>
      </c>
      <c r="G2931" s="1">
        <f t="shared" si="91"/>
        <v>0.19909357904097844</v>
      </c>
    </row>
    <row r="2932" spans="1:7">
      <c r="A2932" s="1" t="str">
        <f t="shared" si="90"/>
        <v>549Subsidiado41</v>
      </c>
      <c r="B2932" s="1">
        <v>549</v>
      </c>
      <c r="C2932" s="1" t="s">
        <v>105</v>
      </c>
      <c r="D2932" s="1" t="s">
        <v>83</v>
      </c>
      <c r="E2932" s="1">
        <v>2.3021245884420747E-5</v>
      </c>
      <c r="F2932" s="1">
        <f>VLOOKUP(B2932,nombres!A:C,3,0)</f>
        <v>100000</v>
      </c>
      <c r="G2932" s="1">
        <f t="shared" si="91"/>
        <v>2.3021245884420747</v>
      </c>
    </row>
    <row r="2933" spans="1:7">
      <c r="A2933" s="1" t="str">
        <f t="shared" si="90"/>
        <v>549Subsidiado44</v>
      </c>
      <c r="B2933" s="1">
        <v>549</v>
      </c>
      <c r="C2933" s="1" t="s">
        <v>105</v>
      </c>
      <c r="D2933" s="1" t="s">
        <v>84</v>
      </c>
      <c r="E2933" s="1">
        <v>1.5566695333885356E-5</v>
      </c>
      <c r="F2933" s="1">
        <f>VLOOKUP(B2933,nombres!A:C,3,0)</f>
        <v>100000</v>
      </c>
      <c r="G2933" s="1">
        <f t="shared" si="91"/>
        <v>1.5566695333885356</v>
      </c>
    </row>
    <row r="2934" spans="1:7">
      <c r="A2934" s="1" t="str">
        <f t="shared" si="90"/>
        <v>549Subsidiado47</v>
      </c>
      <c r="B2934" s="1">
        <v>549</v>
      </c>
      <c r="C2934" s="1" t="s">
        <v>105</v>
      </c>
      <c r="D2934" s="1" t="s">
        <v>85</v>
      </c>
      <c r="E2934" s="1">
        <v>1.1188948649212863E-5</v>
      </c>
      <c r="F2934" s="1">
        <f>VLOOKUP(B2934,nombres!A:C,3,0)</f>
        <v>100000</v>
      </c>
      <c r="G2934" s="1">
        <f t="shared" si="91"/>
        <v>1.1188948649212862</v>
      </c>
    </row>
    <row r="2935" spans="1:7">
      <c r="A2935" s="1" t="str">
        <f t="shared" si="90"/>
        <v>549Subsidiado50</v>
      </c>
      <c r="B2935" s="1">
        <v>549</v>
      </c>
      <c r="C2935" s="1" t="s">
        <v>105</v>
      </c>
      <c r="D2935" s="1" t="s">
        <v>86</v>
      </c>
      <c r="E2935" s="1">
        <v>6.1887436216707386E-6</v>
      </c>
      <c r="F2935" s="1">
        <f>VLOOKUP(B2935,nombres!A:C,3,0)</f>
        <v>100000</v>
      </c>
      <c r="G2935" s="1">
        <f t="shared" si="91"/>
        <v>0.61887436216707381</v>
      </c>
    </row>
    <row r="2936" spans="1:7">
      <c r="A2936" s="1" t="str">
        <f t="shared" si="90"/>
        <v>549Subsidiado52</v>
      </c>
      <c r="B2936" s="1">
        <v>549</v>
      </c>
      <c r="C2936" s="1" t="s">
        <v>105</v>
      </c>
      <c r="D2936" s="1" t="s">
        <v>87</v>
      </c>
      <c r="E2936" s="1">
        <v>9.3996395776627792E-6</v>
      </c>
      <c r="F2936" s="1">
        <f>VLOOKUP(B2936,nombres!A:C,3,0)</f>
        <v>100000</v>
      </c>
      <c r="G2936" s="1">
        <f t="shared" si="91"/>
        <v>0.93996395776627795</v>
      </c>
    </row>
    <row r="2937" spans="1:7">
      <c r="A2937" s="1" t="str">
        <f t="shared" si="90"/>
        <v>549Subsidiado54</v>
      </c>
      <c r="B2937" s="1">
        <v>549</v>
      </c>
      <c r="C2937" s="1" t="s">
        <v>105</v>
      </c>
      <c r="D2937" s="1" t="s">
        <v>88</v>
      </c>
      <c r="E2937" s="1">
        <v>4.5680823054660807E-6</v>
      </c>
      <c r="F2937" s="1">
        <f>VLOOKUP(B2937,nombres!A:C,3,0)</f>
        <v>100000</v>
      </c>
      <c r="G2937" s="1">
        <f t="shared" si="91"/>
        <v>0.45680823054660807</v>
      </c>
    </row>
    <row r="2938" spans="1:7">
      <c r="A2938" s="1" t="str">
        <f t="shared" si="90"/>
        <v>549Subsidiado63</v>
      </c>
      <c r="B2938" s="1">
        <v>549</v>
      </c>
      <c r="C2938" s="1" t="s">
        <v>105</v>
      </c>
      <c r="D2938" s="1" t="s">
        <v>89</v>
      </c>
      <c r="E2938" s="1">
        <v>1.4371941185234342E-6</v>
      </c>
      <c r="F2938" s="1">
        <f>VLOOKUP(B2938,nombres!A:C,3,0)</f>
        <v>100000</v>
      </c>
      <c r="G2938" s="1">
        <f t="shared" si="91"/>
        <v>0.14371941185234341</v>
      </c>
    </row>
    <row r="2939" spans="1:7">
      <c r="A2939" s="1" t="str">
        <f t="shared" si="90"/>
        <v>549Subsidiado66</v>
      </c>
      <c r="B2939" s="1">
        <v>549</v>
      </c>
      <c r="C2939" s="1" t="s">
        <v>105</v>
      </c>
      <c r="D2939" s="1" t="s">
        <v>90</v>
      </c>
      <c r="E2939" s="1">
        <v>1.5905902226770772E-6</v>
      </c>
      <c r="F2939" s="1">
        <f>VLOOKUP(B2939,nombres!A:C,3,0)</f>
        <v>100000</v>
      </c>
      <c r="G2939" s="1">
        <f t="shared" si="91"/>
        <v>0.15905902226770771</v>
      </c>
    </row>
    <row r="2940" spans="1:7">
      <c r="A2940" s="1" t="str">
        <f t="shared" si="90"/>
        <v>549Subsidiado68</v>
      </c>
      <c r="B2940" s="1">
        <v>549</v>
      </c>
      <c r="C2940" s="1" t="s">
        <v>105</v>
      </c>
      <c r="D2940" s="1" t="s">
        <v>91</v>
      </c>
      <c r="E2940" s="1">
        <v>5.3650740312964887E-6</v>
      </c>
      <c r="F2940" s="1">
        <f>VLOOKUP(B2940,nombres!A:C,3,0)</f>
        <v>100000</v>
      </c>
      <c r="G2940" s="1">
        <f t="shared" si="91"/>
        <v>0.53650740312964884</v>
      </c>
    </row>
    <row r="2941" spans="1:7">
      <c r="A2941" s="1" t="str">
        <f t="shared" si="90"/>
        <v>549Subsidiado70</v>
      </c>
      <c r="B2941" s="1">
        <v>549</v>
      </c>
      <c r="C2941" s="1" t="s">
        <v>105</v>
      </c>
      <c r="D2941" s="1" t="s">
        <v>92</v>
      </c>
      <c r="E2941" s="1">
        <v>6.2041467774249261E-6</v>
      </c>
      <c r="F2941" s="1">
        <f>VLOOKUP(B2941,nombres!A:C,3,0)</f>
        <v>100000</v>
      </c>
      <c r="G2941" s="1">
        <f t="shared" si="91"/>
        <v>0.62041467774249259</v>
      </c>
    </row>
    <row r="2942" spans="1:7">
      <c r="A2942" s="1" t="str">
        <f t="shared" si="90"/>
        <v>549Subsidiado73</v>
      </c>
      <c r="B2942" s="1">
        <v>549</v>
      </c>
      <c r="C2942" s="1" t="s">
        <v>105</v>
      </c>
      <c r="D2942" s="1" t="s">
        <v>93</v>
      </c>
      <c r="E2942" s="1">
        <v>7.5575153519841934E-6</v>
      </c>
      <c r="F2942" s="1">
        <f>VLOOKUP(B2942,nombres!A:C,3,0)</f>
        <v>100000</v>
      </c>
      <c r="G2942" s="1">
        <f t="shared" si="91"/>
        <v>0.75575153519841931</v>
      </c>
    </row>
    <row r="2943" spans="1:7">
      <c r="A2943" s="1" t="str">
        <f t="shared" si="90"/>
        <v>549Subsidiado76</v>
      </c>
      <c r="B2943" s="1">
        <v>549</v>
      </c>
      <c r="C2943" s="1" t="s">
        <v>105</v>
      </c>
      <c r="D2943" s="1" t="s">
        <v>94</v>
      </c>
      <c r="E2943" s="1">
        <v>1.4293156454255288E-5</v>
      </c>
      <c r="F2943" s="1">
        <f>VLOOKUP(B2943,nombres!A:C,3,0)</f>
        <v>100000</v>
      </c>
      <c r="G2943" s="1">
        <f t="shared" si="91"/>
        <v>1.4293156454255287</v>
      </c>
    </row>
    <row r="2944" spans="1:7">
      <c r="A2944" s="1" t="str">
        <f t="shared" si="90"/>
        <v>549Subsidiado80</v>
      </c>
      <c r="B2944" s="1">
        <v>549</v>
      </c>
      <c r="C2944" s="1" t="s">
        <v>105</v>
      </c>
      <c r="D2944" s="1" t="s">
        <v>95</v>
      </c>
      <c r="E2944" s="1">
        <v>0</v>
      </c>
      <c r="F2944" s="1">
        <f>VLOOKUP(B2944,nombres!A:C,3,0)</f>
        <v>100000</v>
      </c>
      <c r="G2944" s="1">
        <f t="shared" si="91"/>
        <v>0</v>
      </c>
    </row>
    <row r="2945" spans="1:7">
      <c r="A2945" s="1" t="str">
        <f t="shared" si="90"/>
        <v>549Subsidiado81</v>
      </c>
      <c r="B2945" s="1">
        <v>549</v>
      </c>
      <c r="C2945" s="1" t="s">
        <v>105</v>
      </c>
      <c r="D2945" s="1" t="s">
        <v>96</v>
      </c>
      <c r="E2945" s="1">
        <v>1.8732518750886441E-6</v>
      </c>
      <c r="F2945" s="1">
        <f>VLOOKUP(B2945,nombres!A:C,3,0)</f>
        <v>100000</v>
      </c>
      <c r="G2945" s="1">
        <f t="shared" si="91"/>
        <v>0.1873251875088644</v>
      </c>
    </row>
    <row r="2946" spans="1:7">
      <c r="A2946" s="1" t="str">
        <f t="shared" si="90"/>
        <v>549Subsidiado85</v>
      </c>
      <c r="B2946" s="1">
        <v>549</v>
      </c>
      <c r="C2946" s="1" t="s">
        <v>105</v>
      </c>
      <c r="D2946" s="1" t="s">
        <v>97</v>
      </c>
      <c r="E2946" s="1">
        <v>2.6280148239612462E-6</v>
      </c>
      <c r="F2946" s="1">
        <f>VLOOKUP(B2946,nombres!A:C,3,0)</f>
        <v>100000</v>
      </c>
      <c r="G2946" s="1">
        <f t="shared" si="91"/>
        <v>0.26280148239612461</v>
      </c>
    </row>
    <row r="2947" spans="1:7">
      <c r="A2947" s="1" t="str">
        <f t="shared" ref="A2947:A3010" si="92">CONCATENATE(B2947,C2947,D2947)</f>
        <v>549Subsidiado86</v>
      </c>
      <c r="B2947" s="1">
        <v>549</v>
      </c>
      <c r="C2947" s="1" t="s">
        <v>105</v>
      </c>
      <c r="D2947" s="1" t="s">
        <v>98</v>
      </c>
      <c r="E2947" s="1">
        <v>1.917723372799065E-6</v>
      </c>
      <c r="F2947" s="1">
        <f>VLOOKUP(B2947,nombres!A:C,3,0)</f>
        <v>100000</v>
      </c>
      <c r="G2947" s="1">
        <f t="shared" ref="G2947:G3010" si="93">E2947*F2947</f>
        <v>0.1917723372799065</v>
      </c>
    </row>
    <row r="2948" spans="1:7">
      <c r="A2948" s="1" t="str">
        <f t="shared" si="92"/>
        <v>549Subsidiado88</v>
      </c>
      <c r="B2948" s="1">
        <v>549</v>
      </c>
      <c r="C2948" s="1" t="s">
        <v>105</v>
      </c>
      <c r="D2948" s="1" t="s">
        <v>99</v>
      </c>
      <c r="E2948" s="1">
        <v>7.2696255582664015E-8</v>
      </c>
      <c r="F2948" s="1">
        <f>VLOOKUP(B2948,nombres!A:C,3,0)</f>
        <v>100000</v>
      </c>
      <c r="G2948" s="1">
        <f t="shared" si="93"/>
        <v>7.2696255582664019E-3</v>
      </c>
    </row>
    <row r="2949" spans="1:7">
      <c r="A2949" s="1" t="str">
        <f t="shared" si="92"/>
        <v>549Subsidiado91</v>
      </c>
      <c r="B2949" s="1">
        <v>549</v>
      </c>
      <c r="C2949" s="1" t="s">
        <v>105</v>
      </c>
      <c r="D2949" s="1" t="s">
        <v>100</v>
      </c>
      <c r="E2949" s="1">
        <v>3.9176592425094998E-7</v>
      </c>
      <c r="F2949" s="1">
        <f>VLOOKUP(B2949,nombres!A:C,3,0)</f>
        <v>100000</v>
      </c>
      <c r="G2949" s="1">
        <f t="shared" si="93"/>
        <v>3.9176592425094997E-2</v>
      </c>
    </row>
    <row r="2950" spans="1:7">
      <c r="A2950" s="1" t="str">
        <f t="shared" si="92"/>
        <v>549Subsidiado94</v>
      </c>
      <c r="B2950" s="1">
        <v>549</v>
      </c>
      <c r="C2950" s="1" t="s">
        <v>105</v>
      </c>
      <c r="D2950" s="1" t="s">
        <v>101</v>
      </c>
      <c r="E2950" s="1">
        <v>3.1906966866828589E-7</v>
      </c>
      <c r="F2950" s="1">
        <f>VLOOKUP(B2950,nombres!A:C,3,0)</f>
        <v>100000</v>
      </c>
      <c r="G2950" s="1">
        <f t="shared" si="93"/>
        <v>3.190696686682859E-2</v>
      </c>
    </row>
    <row r="2951" spans="1:7">
      <c r="A2951" s="1" t="str">
        <f t="shared" si="92"/>
        <v>549Subsidiado95</v>
      </c>
      <c r="B2951" s="1">
        <v>549</v>
      </c>
      <c r="C2951" s="1" t="s">
        <v>105</v>
      </c>
      <c r="D2951" s="1" t="s">
        <v>102</v>
      </c>
      <c r="E2951" s="1">
        <v>2.2609235973630704E-7</v>
      </c>
      <c r="F2951" s="1">
        <f>VLOOKUP(B2951,nombres!A:C,3,0)</f>
        <v>100000</v>
      </c>
      <c r="G2951" s="1">
        <f t="shared" si="93"/>
        <v>2.2609235973630706E-2</v>
      </c>
    </row>
    <row r="2952" spans="1:7">
      <c r="A2952" s="1" t="str">
        <f t="shared" si="92"/>
        <v>549Subsidiado97</v>
      </c>
      <c r="B2952" s="1">
        <v>549</v>
      </c>
      <c r="C2952" s="1" t="s">
        <v>105</v>
      </c>
      <c r="D2952" s="1" t="s">
        <v>103</v>
      </c>
      <c r="E2952" s="1">
        <v>1.9774782493329002E-7</v>
      </c>
      <c r="F2952" s="1">
        <f>VLOOKUP(B2952,nombres!A:C,3,0)</f>
        <v>100000</v>
      </c>
      <c r="G2952" s="1">
        <f t="shared" si="93"/>
        <v>1.9774782493329E-2</v>
      </c>
    </row>
    <row r="2953" spans="1:7">
      <c r="A2953" s="1" t="str">
        <f t="shared" si="92"/>
        <v>549Subsidiado99</v>
      </c>
      <c r="B2953" s="1">
        <v>549</v>
      </c>
      <c r="C2953" s="1" t="s">
        <v>105</v>
      </c>
      <c r="D2953" s="1" t="s">
        <v>104</v>
      </c>
      <c r="E2953" s="1">
        <v>1.086050189436501E-6</v>
      </c>
      <c r="F2953" s="1">
        <f>VLOOKUP(B2953,nombres!A:C,3,0)</f>
        <v>100000</v>
      </c>
      <c r="G2953" s="1">
        <f t="shared" si="93"/>
        <v>0.1086050189436501</v>
      </c>
    </row>
    <row r="2954" spans="1:7">
      <c r="A2954" s="1" t="str">
        <f t="shared" si="92"/>
        <v>550Contributivo00</v>
      </c>
      <c r="B2954" s="1">
        <v>550</v>
      </c>
      <c r="C2954" s="1" t="s">
        <v>68</v>
      </c>
      <c r="D2954" s="1" t="s">
        <v>69</v>
      </c>
      <c r="E2954" s="1">
        <v>0</v>
      </c>
      <c r="F2954" s="1">
        <f>VLOOKUP(B2954,nombres!A:C,3,0)</f>
        <v>100000</v>
      </c>
      <c r="G2954" s="1">
        <f t="shared" si="93"/>
        <v>0</v>
      </c>
    </row>
    <row r="2955" spans="1:7">
      <c r="A2955" s="1" t="str">
        <f t="shared" si="92"/>
        <v>550Contributivo01</v>
      </c>
      <c r="B2955" s="1">
        <v>550</v>
      </c>
      <c r="C2955" s="1" t="s">
        <v>68</v>
      </c>
      <c r="D2955" s="1" t="s">
        <v>70</v>
      </c>
      <c r="E2955" s="1">
        <v>1.0640468076098154E-7</v>
      </c>
      <c r="F2955" s="1">
        <f>VLOOKUP(B2955,nombres!A:C,3,0)</f>
        <v>100000</v>
      </c>
      <c r="G2955" s="1">
        <f t="shared" si="93"/>
        <v>1.0640468076098154E-2</v>
      </c>
    </row>
    <row r="2956" spans="1:7">
      <c r="A2956" s="1" t="str">
        <f t="shared" si="92"/>
        <v>550Contributivo05</v>
      </c>
      <c r="B2956" s="1">
        <v>550</v>
      </c>
      <c r="C2956" s="1" t="s">
        <v>68</v>
      </c>
      <c r="D2956" s="1" t="s">
        <v>71</v>
      </c>
      <c r="E2956" s="1">
        <v>6.0295815303223841E-7</v>
      </c>
      <c r="F2956" s="1">
        <f>VLOOKUP(B2956,nombres!A:C,3,0)</f>
        <v>100000</v>
      </c>
      <c r="G2956" s="1">
        <f t="shared" si="93"/>
        <v>6.0295815303223838E-2</v>
      </c>
    </row>
    <row r="2957" spans="1:7">
      <c r="A2957" s="1" t="str">
        <f t="shared" si="92"/>
        <v>550Contributivo08</v>
      </c>
      <c r="B2957" s="1">
        <v>550</v>
      </c>
      <c r="C2957" s="1" t="s">
        <v>68</v>
      </c>
      <c r="D2957" s="1" t="s">
        <v>72</v>
      </c>
      <c r="E2957" s="1">
        <v>2.8374531400575758E-7</v>
      </c>
      <c r="F2957" s="1">
        <f>VLOOKUP(B2957,nombres!A:C,3,0)</f>
        <v>100000</v>
      </c>
      <c r="G2957" s="1">
        <f t="shared" si="93"/>
        <v>2.8374531400575758E-2</v>
      </c>
    </row>
    <row r="2958" spans="1:7">
      <c r="A2958" s="1" t="str">
        <f t="shared" si="92"/>
        <v>550Contributivo11</v>
      </c>
      <c r="B2958" s="1">
        <v>550</v>
      </c>
      <c r="C2958" s="1" t="s">
        <v>68</v>
      </c>
      <c r="D2958" s="1" t="s">
        <v>73</v>
      </c>
      <c r="E2958" s="1">
        <v>1.1349806543947983E-6</v>
      </c>
      <c r="F2958" s="1">
        <f>VLOOKUP(B2958,nombres!A:C,3,0)</f>
        <v>100000</v>
      </c>
      <c r="G2958" s="1">
        <f t="shared" si="93"/>
        <v>0.11349806543947984</v>
      </c>
    </row>
    <row r="2959" spans="1:7">
      <c r="A2959" s="1" t="str">
        <f t="shared" si="92"/>
        <v>550Contributivo13</v>
      </c>
      <c r="B2959" s="1">
        <v>550</v>
      </c>
      <c r="C2959" s="1" t="s">
        <v>68</v>
      </c>
      <c r="D2959" s="1" t="s">
        <v>74</v>
      </c>
      <c r="E2959" s="1">
        <v>2.1280875989373123E-7</v>
      </c>
      <c r="F2959" s="1">
        <f>VLOOKUP(B2959,nombres!A:C,3,0)</f>
        <v>100000</v>
      </c>
      <c r="G2959" s="1">
        <f t="shared" si="93"/>
        <v>2.1280875989373123E-2</v>
      </c>
    </row>
    <row r="2960" spans="1:7">
      <c r="A2960" s="1" t="str">
        <f t="shared" si="92"/>
        <v>550Contributivo15</v>
      </c>
      <c r="B2960" s="1">
        <v>550</v>
      </c>
      <c r="C2960" s="1" t="s">
        <v>68</v>
      </c>
      <c r="D2960" s="1" t="s">
        <v>75</v>
      </c>
      <c r="E2960" s="1">
        <v>3.5468126648955203E-8</v>
      </c>
      <c r="F2960" s="1">
        <f>VLOOKUP(B2960,nombres!A:C,3,0)</f>
        <v>100000</v>
      </c>
      <c r="G2960" s="1">
        <f t="shared" si="93"/>
        <v>3.5468126648955205E-3</v>
      </c>
    </row>
    <row r="2961" spans="1:7">
      <c r="A2961" s="1" t="str">
        <f t="shared" si="92"/>
        <v>550Contributivo17</v>
      </c>
      <c r="B2961" s="1">
        <v>550</v>
      </c>
      <c r="C2961" s="1" t="s">
        <v>68</v>
      </c>
      <c r="D2961" s="1" t="s">
        <v>76</v>
      </c>
      <c r="E2961" s="1">
        <v>0</v>
      </c>
      <c r="F2961" s="1">
        <f>VLOOKUP(B2961,nombres!A:C,3,0)</f>
        <v>100000</v>
      </c>
      <c r="G2961" s="1">
        <f t="shared" si="93"/>
        <v>0</v>
      </c>
    </row>
    <row r="2962" spans="1:7">
      <c r="A2962" s="1" t="str">
        <f t="shared" si="92"/>
        <v>550Contributivo18</v>
      </c>
      <c r="B2962" s="1">
        <v>550</v>
      </c>
      <c r="C2962" s="1" t="s">
        <v>68</v>
      </c>
      <c r="D2962" s="1" t="s">
        <v>77</v>
      </c>
      <c r="E2962" s="1">
        <v>3.5468126648955203E-8</v>
      </c>
      <c r="F2962" s="1">
        <f>VLOOKUP(B2962,nombres!A:C,3,0)</f>
        <v>100000</v>
      </c>
      <c r="G2962" s="1">
        <f t="shared" si="93"/>
        <v>3.5468126648955205E-3</v>
      </c>
    </row>
    <row r="2963" spans="1:7">
      <c r="A2963" s="1" t="str">
        <f t="shared" si="92"/>
        <v>550Contributivo19</v>
      </c>
      <c r="B2963" s="1">
        <v>550</v>
      </c>
      <c r="C2963" s="1" t="s">
        <v>68</v>
      </c>
      <c r="D2963" s="1" t="s">
        <v>78</v>
      </c>
      <c r="E2963" s="1">
        <v>1.0640437994686562E-7</v>
      </c>
      <c r="F2963" s="1">
        <f>VLOOKUP(B2963,nombres!A:C,3,0)</f>
        <v>100000</v>
      </c>
      <c r="G2963" s="1">
        <f t="shared" si="93"/>
        <v>1.0640437994686561E-2</v>
      </c>
    </row>
    <row r="2964" spans="1:7">
      <c r="A2964" s="1" t="str">
        <f t="shared" si="92"/>
        <v>550Contributivo20</v>
      </c>
      <c r="B2964" s="1">
        <v>550</v>
      </c>
      <c r="C2964" s="1" t="s">
        <v>68</v>
      </c>
      <c r="D2964" s="1" t="s">
        <v>79</v>
      </c>
      <c r="E2964" s="1">
        <v>2.4827688654268642E-7</v>
      </c>
      <c r="F2964" s="1">
        <f>VLOOKUP(B2964,nombres!A:C,3,0)</f>
        <v>100000</v>
      </c>
      <c r="G2964" s="1">
        <f t="shared" si="93"/>
        <v>2.4827688654268643E-2</v>
      </c>
    </row>
    <row r="2965" spans="1:7">
      <c r="A2965" s="1" t="str">
        <f t="shared" si="92"/>
        <v>550Contributivo23</v>
      </c>
      <c r="B2965" s="1">
        <v>550</v>
      </c>
      <c r="C2965" s="1" t="s">
        <v>68</v>
      </c>
      <c r="D2965" s="1" t="s">
        <v>80</v>
      </c>
      <c r="E2965" s="1">
        <v>2.4827688654268642E-7</v>
      </c>
      <c r="F2965" s="1">
        <f>VLOOKUP(B2965,nombres!A:C,3,0)</f>
        <v>100000</v>
      </c>
      <c r="G2965" s="1">
        <f t="shared" si="93"/>
        <v>2.4827688654268643E-2</v>
      </c>
    </row>
    <row r="2966" spans="1:7">
      <c r="A2966" s="1" t="str">
        <f t="shared" si="92"/>
        <v>550Contributivo25</v>
      </c>
      <c r="B2966" s="1">
        <v>550</v>
      </c>
      <c r="C2966" s="1" t="s">
        <v>68</v>
      </c>
      <c r="D2966" s="1" t="s">
        <v>81</v>
      </c>
      <c r="E2966" s="1">
        <v>3.1921344065471279E-7</v>
      </c>
      <c r="F2966" s="1">
        <f>VLOOKUP(B2966,nombres!A:C,3,0)</f>
        <v>100000</v>
      </c>
      <c r="G2966" s="1">
        <f t="shared" si="93"/>
        <v>3.1921344065471279E-2</v>
      </c>
    </row>
    <row r="2967" spans="1:7">
      <c r="A2967" s="1" t="str">
        <f t="shared" si="92"/>
        <v>550Contributivo27</v>
      </c>
      <c r="B2967" s="1">
        <v>550</v>
      </c>
      <c r="C2967" s="1" t="s">
        <v>68</v>
      </c>
      <c r="D2967" s="1" t="s">
        <v>82</v>
      </c>
      <c r="E2967" s="1">
        <v>3.5468126648955203E-8</v>
      </c>
      <c r="F2967" s="1">
        <f>VLOOKUP(B2967,nombres!A:C,3,0)</f>
        <v>100000</v>
      </c>
      <c r="G2967" s="1">
        <f t="shared" si="93"/>
        <v>3.5468126648955205E-3</v>
      </c>
    </row>
    <row r="2968" spans="1:7">
      <c r="A2968" s="1" t="str">
        <f t="shared" si="92"/>
        <v>550Contributivo41</v>
      </c>
      <c r="B2968" s="1">
        <v>550</v>
      </c>
      <c r="C2968" s="1" t="s">
        <v>68</v>
      </c>
      <c r="D2968" s="1" t="s">
        <v>83</v>
      </c>
      <c r="E2968" s="1">
        <v>1.0640437994686562E-7</v>
      </c>
      <c r="F2968" s="1">
        <f>VLOOKUP(B2968,nombres!A:C,3,0)</f>
        <v>100000</v>
      </c>
      <c r="G2968" s="1">
        <f t="shared" si="93"/>
        <v>1.0640437994686561E-2</v>
      </c>
    </row>
    <row r="2969" spans="1:7">
      <c r="A2969" s="1" t="str">
        <f t="shared" si="92"/>
        <v>550Contributivo44</v>
      </c>
      <c r="B2969" s="1">
        <v>550</v>
      </c>
      <c r="C2969" s="1" t="s">
        <v>68</v>
      </c>
      <c r="D2969" s="1" t="s">
        <v>84</v>
      </c>
      <c r="E2969" s="1">
        <v>2.1280875989373123E-7</v>
      </c>
      <c r="F2969" s="1">
        <f>VLOOKUP(B2969,nombres!A:C,3,0)</f>
        <v>100000</v>
      </c>
      <c r="G2969" s="1">
        <f t="shared" si="93"/>
        <v>2.1280875989373123E-2</v>
      </c>
    </row>
    <row r="2970" spans="1:7">
      <c r="A2970" s="1" t="str">
        <f t="shared" si="92"/>
        <v>550Contributivo47</v>
      </c>
      <c r="B2970" s="1">
        <v>550</v>
      </c>
      <c r="C2970" s="1" t="s">
        <v>68</v>
      </c>
      <c r="D2970" s="1" t="s">
        <v>85</v>
      </c>
      <c r="E2970" s="1">
        <v>1.7734093405889198E-7</v>
      </c>
      <c r="F2970" s="1">
        <f>VLOOKUP(B2970,nombres!A:C,3,0)</f>
        <v>100000</v>
      </c>
      <c r="G2970" s="1">
        <f t="shared" si="93"/>
        <v>1.7734093405889197E-2</v>
      </c>
    </row>
    <row r="2971" spans="1:7">
      <c r="A2971" s="1" t="str">
        <f t="shared" si="92"/>
        <v>550Contributivo50</v>
      </c>
      <c r="B2971" s="1">
        <v>550</v>
      </c>
      <c r="C2971" s="1" t="s">
        <v>68</v>
      </c>
      <c r="D2971" s="1" t="s">
        <v>86</v>
      </c>
      <c r="E2971" s="1">
        <v>1.7734063324477602E-7</v>
      </c>
      <c r="F2971" s="1">
        <f>VLOOKUP(B2971,nombres!A:C,3,0)</f>
        <v>100000</v>
      </c>
      <c r="G2971" s="1">
        <f t="shared" si="93"/>
        <v>1.7734063324477602E-2</v>
      </c>
    </row>
    <row r="2972" spans="1:7">
      <c r="A2972" s="1" t="str">
        <f t="shared" si="92"/>
        <v>550Contributivo52</v>
      </c>
      <c r="B2972" s="1">
        <v>550</v>
      </c>
      <c r="C2972" s="1" t="s">
        <v>68</v>
      </c>
      <c r="D2972" s="1" t="s">
        <v>87</v>
      </c>
      <c r="E2972" s="1">
        <v>2.4827688654268642E-7</v>
      </c>
      <c r="F2972" s="1">
        <f>VLOOKUP(B2972,nombres!A:C,3,0)</f>
        <v>100000</v>
      </c>
      <c r="G2972" s="1">
        <f t="shared" si="93"/>
        <v>2.4827688654268643E-2</v>
      </c>
    </row>
    <row r="2973" spans="1:7">
      <c r="A2973" s="1" t="str">
        <f t="shared" si="92"/>
        <v>550Contributivo54</v>
      </c>
      <c r="B2973" s="1">
        <v>550</v>
      </c>
      <c r="C2973" s="1" t="s">
        <v>68</v>
      </c>
      <c r="D2973" s="1" t="s">
        <v>88</v>
      </c>
      <c r="E2973" s="1">
        <v>3.5468126648955203E-8</v>
      </c>
      <c r="F2973" s="1">
        <f>VLOOKUP(B2973,nombres!A:C,3,0)</f>
        <v>100000</v>
      </c>
      <c r="G2973" s="1">
        <f t="shared" si="93"/>
        <v>3.5468126648955205E-3</v>
      </c>
    </row>
    <row r="2974" spans="1:7">
      <c r="A2974" s="1" t="str">
        <f t="shared" si="92"/>
        <v>550Contributivo63</v>
      </c>
      <c r="B2974" s="1">
        <v>550</v>
      </c>
      <c r="C2974" s="1" t="s">
        <v>68</v>
      </c>
      <c r="D2974" s="1" t="s">
        <v>89</v>
      </c>
      <c r="E2974" s="1">
        <v>3.5468126648955203E-8</v>
      </c>
      <c r="F2974" s="1">
        <f>VLOOKUP(B2974,nombres!A:C,3,0)</f>
        <v>100000</v>
      </c>
      <c r="G2974" s="1">
        <f t="shared" si="93"/>
        <v>3.5468126648955205E-3</v>
      </c>
    </row>
    <row r="2975" spans="1:7">
      <c r="A2975" s="1" t="str">
        <f t="shared" si="92"/>
        <v>550Contributivo66</v>
      </c>
      <c r="B2975" s="1">
        <v>550</v>
      </c>
      <c r="C2975" s="1" t="s">
        <v>68</v>
      </c>
      <c r="D2975" s="1" t="s">
        <v>90</v>
      </c>
      <c r="E2975" s="1">
        <v>3.5468126648955203E-8</v>
      </c>
      <c r="F2975" s="1">
        <f>VLOOKUP(B2975,nombres!A:C,3,0)</f>
        <v>100000</v>
      </c>
      <c r="G2975" s="1">
        <f t="shared" si="93"/>
        <v>3.5468126648955205E-3</v>
      </c>
    </row>
    <row r="2976" spans="1:7">
      <c r="A2976" s="1" t="str">
        <f t="shared" si="92"/>
        <v>550Contributivo68</v>
      </c>
      <c r="B2976" s="1">
        <v>550</v>
      </c>
      <c r="C2976" s="1" t="s">
        <v>68</v>
      </c>
      <c r="D2976" s="1" t="s">
        <v>91</v>
      </c>
      <c r="E2976" s="1">
        <v>2.1280875989373123E-7</v>
      </c>
      <c r="F2976" s="1">
        <f>VLOOKUP(B2976,nombres!A:C,3,0)</f>
        <v>100000</v>
      </c>
      <c r="G2976" s="1">
        <f t="shared" si="93"/>
        <v>2.1280875989373123E-2</v>
      </c>
    </row>
    <row r="2977" spans="1:7">
      <c r="A2977" s="1" t="str">
        <f t="shared" si="92"/>
        <v>550Contributivo70</v>
      </c>
      <c r="B2977" s="1">
        <v>550</v>
      </c>
      <c r="C2977" s="1" t="s">
        <v>68</v>
      </c>
      <c r="D2977" s="1" t="s">
        <v>92</v>
      </c>
      <c r="E2977" s="1">
        <v>0</v>
      </c>
      <c r="F2977" s="1">
        <f>VLOOKUP(B2977,nombres!A:C,3,0)</f>
        <v>100000</v>
      </c>
      <c r="G2977" s="1">
        <f t="shared" si="93"/>
        <v>0</v>
      </c>
    </row>
    <row r="2978" spans="1:7">
      <c r="A2978" s="1" t="str">
        <f t="shared" si="92"/>
        <v>550Contributivo73</v>
      </c>
      <c r="B2978" s="1">
        <v>550</v>
      </c>
      <c r="C2978" s="1" t="s">
        <v>68</v>
      </c>
      <c r="D2978" s="1" t="s">
        <v>93</v>
      </c>
      <c r="E2978" s="1">
        <v>1.4187250659582081E-7</v>
      </c>
      <c r="F2978" s="1">
        <f>VLOOKUP(B2978,nombres!A:C,3,0)</f>
        <v>100000</v>
      </c>
      <c r="G2978" s="1">
        <f t="shared" si="93"/>
        <v>1.4187250659582082E-2</v>
      </c>
    </row>
    <row r="2979" spans="1:7">
      <c r="A2979" s="1" t="str">
        <f t="shared" si="92"/>
        <v>550Contributivo76</v>
      </c>
      <c r="B2979" s="1">
        <v>550</v>
      </c>
      <c r="C2979" s="1" t="s">
        <v>68</v>
      </c>
      <c r="D2979" s="1" t="s">
        <v>94</v>
      </c>
      <c r="E2979" s="1">
        <v>4.2561782060157842E-7</v>
      </c>
      <c r="F2979" s="1">
        <f>VLOOKUP(B2979,nombres!A:C,3,0)</f>
        <v>100000</v>
      </c>
      <c r="G2979" s="1">
        <f t="shared" si="93"/>
        <v>4.2561782060157843E-2</v>
      </c>
    </row>
    <row r="2980" spans="1:7">
      <c r="A2980" s="1" t="str">
        <f t="shared" si="92"/>
        <v>550Contributivo80</v>
      </c>
      <c r="B2980" s="1">
        <v>550</v>
      </c>
      <c r="C2980" s="1" t="s">
        <v>68</v>
      </c>
      <c r="D2980" s="1" t="s">
        <v>95</v>
      </c>
      <c r="E2980" s="1">
        <v>0</v>
      </c>
      <c r="F2980" s="1">
        <f>VLOOKUP(B2980,nombres!A:C,3,0)</f>
        <v>100000</v>
      </c>
      <c r="G2980" s="1">
        <f t="shared" si="93"/>
        <v>0</v>
      </c>
    </row>
    <row r="2981" spans="1:7">
      <c r="A2981" s="1" t="str">
        <f t="shared" si="92"/>
        <v>550Contributivo81</v>
      </c>
      <c r="B2981" s="1">
        <v>550</v>
      </c>
      <c r="C2981" s="1" t="s">
        <v>68</v>
      </c>
      <c r="D2981" s="1" t="s">
        <v>96</v>
      </c>
      <c r="E2981" s="1">
        <v>7.0936253297910407E-8</v>
      </c>
      <c r="F2981" s="1">
        <f>VLOOKUP(B2981,nombres!A:C,3,0)</f>
        <v>100000</v>
      </c>
      <c r="G2981" s="1">
        <f t="shared" si="93"/>
        <v>7.0936253297910409E-3</v>
      </c>
    </row>
    <row r="2982" spans="1:7">
      <c r="A2982" s="1" t="str">
        <f t="shared" si="92"/>
        <v>550Contributivo85</v>
      </c>
      <c r="B2982" s="1">
        <v>550</v>
      </c>
      <c r="C2982" s="1" t="s">
        <v>68</v>
      </c>
      <c r="D2982" s="1" t="s">
        <v>97</v>
      </c>
      <c r="E2982" s="1">
        <v>1.4187310822405269E-7</v>
      </c>
      <c r="F2982" s="1">
        <f>VLOOKUP(B2982,nombres!A:C,3,0)</f>
        <v>100000</v>
      </c>
      <c r="G2982" s="1">
        <f t="shared" si="93"/>
        <v>1.4187310822405269E-2</v>
      </c>
    </row>
    <row r="2983" spans="1:7">
      <c r="A2983" s="1" t="str">
        <f t="shared" si="92"/>
        <v>550Contributivo86</v>
      </c>
      <c r="B2983" s="1">
        <v>550</v>
      </c>
      <c r="C2983" s="1" t="s">
        <v>68</v>
      </c>
      <c r="D2983" s="1" t="s">
        <v>98</v>
      </c>
      <c r="E2983" s="1">
        <v>3.5468126648955203E-8</v>
      </c>
      <c r="F2983" s="1">
        <f>VLOOKUP(B2983,nombres!A:C,3,0)</f>
        <v>100000</v>
      </c>
      <c r="G2983" s="1">
        <f t="shared" si="93"/>
        <v>3.5468126648955205E-3</v>
      </c>
    </row>
    <row r="2984" spans="1:7">
      <c r="A2984" s="1" t="str">
        <f t="shared" si="92"/>
        <v>550Contributivo88</v>
      </c>
      <c r="B2984" s="1">
        <v>550</v>
      </c>
      <c r="C2984" s="1" t="s">
        <v>68</v>
      </c>
      <c r="D2984" s="1" t="s">
        <v>99</v>
      </c>
      <c r="E2984" s="1">
        <v>0</v>
      </c>
      <c r="F2984" s="1">
        <f>VLOOKUP(B2984,nombres!A:C,3,0)</f>
        <v>100000</v>
      </c>
      <c r="G2984" s="1">
        <f t="shared" si="93"/>
        <v>0</v>
      </c>
    </row>
    <row r="2985" spans="1:7">
      <c r="A2985" s="1" t="str">
        <f t="shared" si="92"/>
        <v>550Contributivo91</v>
      </c>
      <c r="B2985" s="1">
        <v>550</v>
      </c>
      <c r="C2985" s="1" t="s">
        <v>68</v>
      </c>
      <c r="D2985" s="1" t="s">
        <v>100</v>
      </c>
      <c r="E2985" s="1">
        <v>0</v>
      </c>
      <c r="F2985" s="1">
        <f>VLOOKUP(B2985,nombres!A:C,3,0)</f>
        <v>100000</v>
      </c>
      <c r="G2985" s="1">
        <f t="shared" si="93"/>
        <v>0</v>
      </c>
    </row>
    <row r="2986" spans="1:7">
      <c r="A2986" s="1" t="str">
        <f t="shared" si="92"/>
        <v>550Contributivo94</v>
      </c>
      <c r="B2986" s="1">
        <v>550</v>
      </c>
      <c r="C2986" s="1" t="s">
        <v>68</v>
      </c>
      <c r="D2986" s="1" t="s">
        <v>101</v>
      </c>
      <c r="E2986" s="1">
        <v>0</v>
      </c>
      <c r="F2986" s="1">
        <f>VLOOKUP(B2986,nombres!A:C,3,0)</f>
        <v>100000</v>
      </c>
      <c r="G2986" s="1">
        <f t="shared" si="93"/>
        <v>0</v>
      </c>
    </row>
    <row r="2987" spans="1:7">
      <c r="A2987" s="1" t="str">
        <f t="shared" si="92"/>
        <v>550Contributivo95</v>
      </c>
      <c r="B2987" s="1">
        <v>550</v>
      </c>
      <c r="C2987" s="1" t="s">
        <v>68</v>
      </c>
      <c r="D2987" s="1" t="s">
        <v>102</v>
      </c>
      <c r="E2987" s="1">
        <v>0</v>
      </c>
      <c r="F2987" s="1">
        <f>VLOOKUP(B2987,nombres!A:C,3,0)</f>
        <v>100000</v>
      </c>
      <c r="G2987" s="1">
        <f t="shared" si="93"/>
        <v>0</v>
      </c>
    </row>
    <row r="2988" spans="1:7">
      <c r="A2988" s="1" t="str">
        <f t="shared" si="92"/>
        <v>550Contributivo97</v>
      </c>
      <c r="B2988" s="1">
        <v>550</v>
      </c>
      <c r="C2988" s="1" t="s">
        <v>68</v>
      </c>
      <c r="D2988" s="1" t="s">
        <v>103</v>
      </c>
      <c r="E2988" s="1">
        <v>0</v>
      </c>
      <c r="F2988" s="1">
        <f>VLOOKUP(B2988,nombres!A:C,3,0)</f>
        <v>100000</v>
      </c>
      <c r="G2988" s="1">
        <f t="shared" si="93"/>
        <v>0</v>
      </c>
    </row>
    <row r="2989" spans="1:7">
      <c r="A2989" s="1" t="str">
        <f t="shared" si="92"/>
        <v>550Contributivo99</v>
      </c>
      <c r="B2989" s="1">
        <v>550</v>
      </c>
      <c r="C2989" s="1" t="s">
        <v>68</v>
      </c>
      <c r="D2989" s="1" t="s">
        <v>104</v>
      </c>
      <c r="E2989" s="1">
        <v>0</v>
      </c>
      <c r="F2989" s="1">
        <f>VLOOKUP(B2989,nombres!A:C,3,0)</f>
        <v>100000</v>
      </c>
      <c r="G2989" s="1">
        <f t="shared" si="93"/>
        <v>0</v>
      </c>
    </row>
    <row r="2990" spans="1:7">
      <c r="A2990" s="1" t="str">
        <f t="shared" si="92"/>
        <v>550Subsidiado00</v>
      </c>
      <c r="B2990" s="1">
        <v>550</v>
      </c>
      <c r="C2990" s="1" t="s">
        <v>105</v>
      </c>
      <c r="D2990" s="1" t="s">
        <v>69</v>
      </c>
      <c r="E2990" s="1">
        <v>0</v>
      </c>
      <c r="F2990" s="1">
        <f>VLOOKUP(B2990,nombres!A:C,3,0)</f>
        <v>100000</v>
      </c>
      <c r="G2990" s="1">
        <f t="shared" si="93"/>
        <v>0</v>
      </c>
    </row>
    <row r="2991" spans="1:7">
      <c r="A2991" s="1" t="str">
        <f t="shared" si="92"/>
        <v>550Subsidiado01</v>
      </c>
      <c r="B2991" s="1">
        <v>550</v>
      </c>
      <c r="C2991" s="1" t="s">
        <v>105</v>
      </c>
      <c r="D2991" s="1" t="s">
        <v>70</v>
      </c>
      <c r="E2991" s="1">
        <v>0</v>
      </c>
      <c r="F2991" s="1">
        <f>VLOOKUP(B2991,nombres!A:C,3,0)</f>
        <v>100000</v>
      </c>
      <c r="G2991" s="1">
        <f t="shared" si="93"/>
        <v>0</v>
      </c>
    </row>
    <row r="2992" spans="1:7">
      <c r="A2992" s="1" t="str">
        <f t="shared" si="92"/>
        <v>550Subsidiado05</v>
      </c>
      <c r="B2992" s="1">
        <v>550</v>
      </c>
      <c r="C2992" s="1" t="s">
        <v>105</v>
      </c>
      <c r="D2992" s="1" t="s">
        <v>71</v>
      </c>
      <c r="E2992" s="1">
        <v>1.3645577514061574E-6</v>
      </c>
      <c r="F2992" s="1">
        <f>VLOOKUP(B2992,nombres!A:C,3,0)</f>
        <v>100000</v>
      </c>
      <c r="G2992" s="1">
        <f t="shared" si="93"/>
        <v>0.13645577514061574</v>
      </c>
    </row>
    <row r="2993" spans="1:7">
      <c r="A2993" s="1" t="str">
        <f t="shared" si="92"/>
        <v>550Subsidiado08</v>
      </c>
      <c r="B2993" s="1">
        <v>550</v>
      </c>
      <c r="C2993" s="1" t="s">
        <v>105</v>
      </c>
      <c r="D2993" s="1" t="s">
        <v>72</v>
      </c>
      <c r="E2993" s="1">
        <v>5.9757723063794212E-7</v>
      </c>
      <c r="F2993" s="1">
        <f>VLOOKUP(B2993,nombres!A:C,3,0)</f>
        <v>100000</v>
      </c>
      <c r="G2993" s="1">
        <f t="shared" si="93"/>
        <v>5.9757723063794212E-2</v>
      </c>
    </row>
    <row r="2994" spans="1:7">
      <c r="A2994" s="1" t="str">
        <f t="shared" si="92"/>
        <v>550Subsidiado11</v>
      </c>
      <c r="B2994" s="1">
        <v>550</v>
      </c>
      <c r="C2994" s="1" t="s">
        <v>105</v>
      </c>
      <c r="D2994" s="1" t="s">
        <v>73</v>
      </c>
      <c r="E2994" s="1">
        <v>5.5322550985829515E-7</v>
      </c>
      <c r="F2994" s="1">
        <f>VLOOKUP(B2994,nombres!A:C,3,0)</f>
        <v>100000</v>
      </c>
      <c r="G2994" s="1">
        <f t="shared" si="93"/>
        <v>5.5322550985829513E-2</v>
      </c>
    </row>
    <row r="2995" spans="1:7">
      <c r="A2995" s="1" t="str">
        <f t="shared" si="92"/>
        <v>550Subsidiado13</v>
      </c>
      <c r="B2995" s="1">
        <v>550</v>
      </c>
      <c r="C2995" s="1" t="s">
        <v>105</v>
      </c>
      <c r="D2995" s="1" t="s">
        <v>74</v>
      </c>
      <c r="E2995" s="1">
        <v>7.7931786959460211E-7</v>
      </c>
      <c r="F2995" s="1">
        <f>VLOOKUP(B2995,nombres!A:C,3,0)</f>
        <v>100000</v>
      </c>
      <c r="G2995" s="1">
        <f t="shared" si="93"/>
        <v>7.7931786959460209E-2</v>
      </c>
    </row>
    <row r="2996" spans="1:7">
      <c r="A2996" s="1" t="str">
        <f t="shared" si="92"/>
        <v>550Subsidiado15</v>
      </c>
      <c r="B2996" s="1">
        <v>550</v>
      </c>
      <c r="C2996" s="1" t="s">
        <v>105</v>
      </c>
      <c r="D2996" s="1" t="s">
        <v>75</v>
      </c>
      <c r="E2996" s="1">
        <v>2.2609235973630704E-7</v>
      </c>
      <c r="F2996" s="1">
        <f>VLOOKUP(B2996,nombres!A:C,3,0)</f>
        <v>100000</v>
      </c>
      <c r="G2996" s="1">
        <f t="shared" si="93"/>
        <v>2.2609235973630706E-2</v>
      </c>
    </row>
    <row r="2997" spans="1:7">
      <c r="A2997" s="1" t="str">
        <f t="shared" si="92"/>
        <v>550Subsidiado17</v>
      </c>
      <c r="B2997" s="1">
        <v>550</v>
      </c>
      <c r="C2997" s="1" t="s">
        <v>105</v>
      </c>
      <c r="D2997" s="1" t="s">
        <v>76</v>
      </c>
      <c r="E2997" s="1">
        <v>2.7844767350426909E-7</v>
      </c>
      <c r="F2997" s="1">
        <f>VLOOKUP(B2997,nombres!A:C,3,0)</f>
        <v>100000</v>
      </c>
      <c r="G2997" s="1">
        <f t="shared" si="93"/>
        <v>2.7844767350426909E-2</v>
      </c>
    </row>
    <row r="2998" spans="1:7">
      <c r="A2998" s="1" t="str">
        <f t="shared" si="92"/>
        <v>550Subsidiado18</v>
      </c>
      <c r="B2998" s="1">
        <v>550</v>
      </c>
      <c r="C2998" s="1" t="s">
        <v>105</v>
      </c>
      <c r="D2998" s="1" t="s">
        <v>77</v>
      </c>
      <c r="E2998" s="1">
        <v>5.1254362622889121E-7</v>
      </c>
      <c r="F2998" s="1">
        <f>VLOOKUP(B2998,nombres!A:C,3,0)</f>
        <v>100000</v>
      </c>
      <c r="G2998" s="1">
        <f t="shared" si="93"/>
        <v>5.125436262288912E-2</v>
      </c>
    </row>
    <row r="2999" spans="1:7">
      <c r="A2999" s="1" t="str">
        <f t="shared" si="92"/>
        <v>550Subsidiado19</v>
      </c>
      <c r="B2999" s="1">
        <v>550</v>
      </c>
      <c r="C2999" s="1" t="s">
        <v>105</v>
      </c>
      <c r="D2999" s="1" t="s">
        <v>78</v>
      </c>
      <c r="E2999" s="1">
        <v>6.4993254440590403E-7</v>
      </c>
      <c r="F2999" s="1">
        <f>VLOOKUP(B2999,nombres!A:C,3,0)</f>
        <v>100000</v>
      </c>
      <c r="G2999" s="1">
        <f t="shared" si="93"/>
        <v>6.4993254440590398E-2</v>
      </c>
    </row>
    <row r="3000" spans="1:7">
      <c r="A3000" s="1" t="str">
        <f t="shared" si="92"/>
        <v>550Subsidiado20</v>
      </c>
      <c r="B3000" s="1">
        <v>550</v>
      </c>
      <c r="C3000" s="1" t="s">
        <v>105</v>
      </c>
      <c r="D3000" s="1" t="s">
        <v>79</v>
      </c>
      <c r="E3000" s="1">
        <v>7.2696255582664015E-8</v>
      </c>
      <c r="F3000" s="1">
        <f>VLOOKUP(B3000,nombres!A:C,3,0)</f>
        <v>100000</v>
      </c>
      <c r="G3000" s="1">
        <f t="shared" si="93"/>
        <v>7.2696255582664019E-3</v>
      </c>
    </row>
    <row r="3001" spans="1:7">
      <c r="A3001" s="1" t="str">
        <f t="shared" si="92"/>
        <v>550Subsidiado23</v>
      </c>
      <c r="B3001" s="1">
        <v>550</v>
      </c>
      <c r="C3001" s="1" t="s">
        <v>105</v>
      </c>
      <c r="D3001" s="1" t="s">
        <v>80</v>
      </c>
      <c r="E3001" s="1">
        <v>7.1462520700025312E-7</v>
      </c>
      <c r="F3001" s="1">
        <f>VLOOKUP(B3001,nombres!A:C,3,0)</f>
        <v>100000</v>
      </c>
      <c r="G3001" s="1">
        <f t="shared" si="93"/>
        <v>7.1462520700025317E-2</v>
      </c>
    </row>
    <row r="3002" spans="1:7">
      <c r="A3002" s="1" t="str">
        <f t="shared" si="92"/>
        <v>550Subsidiado25</v>
      </c>
      <c r="B3002" s="1">
        <v>550</v>
      </c>
      <c r="C3002" s="1" t="s">
        <v>105</v>
      </c>
      <c r="D3002" s="1" t="s">
        <v>81</v>
      </c>
      <c r="E3002" s="1">
        <v>4.965364402522611E-7</v>
      </c>
      <c r="F3002" s="1">
        <f>VLOOKUP(B3002,nombres!A:C,3,0)</f>
        <v>100000</v>
      </c>
      <c r="G3002" s="1">
        <f t="shared" si="93"/>
        <v>4.965364402522611E-2</v>
      </c>
    </row>
    <row r="3003" spans="1:7">
      <c r="A3003" s="1" t="str">
        <f t="shared" si="92"/>
        <v>550Subsidiado27</v>
      </c>
      <c r="B3003" s="1">
        <v>550</v>
      </c>
      <c r="C3003" s="1" t="s">
        <v>105</v>
      </c>
      <c r="D3003" s="1" t="s">
        <v>82</v>
      </c>
      <c r="E3003" s="1">
        <v>2.5871076191200887E-7</v>
      </c>
      <c r="F3003" s="1">
        <f>VLOOKUP(B3003,nombres!A:C,3,0)</f>
        <v>100000</v>
      </c>
      <c r="G3003" s="1">
        <f t="shared" si="93"/>
        <v>2.5871076191200888E-2</v>
      </c>
    </row>
    <row r="3004" spans="1:7">
      <c r="A3004" s="1" t="str">
        <f t="shared" si="92"/>
        <v>550Subsidiado41</v>
      </c>
      <c r="B3004" s="1">
        <v>550</v>
      </c>
      <c r="C3004" s="1" t="s">
        <v>105</v>
      </c>
      <c r="D3004" s="1" t="s">
        <v>83</v>
      </c>
      <c r="E3004" s="1">
        <v>2.6244048752763904E-7</v>
      </c>
      <c r="F3004" s="1">
        <f>VLOOKUP(B3004,nombres!A:C,3,0)</f>
        <v>100000</v>
      </c>
      <c r="G3004" s="1">
        <f t="shared" si="93"/>
        <v>2.6244048752763902E-2</v>
      </c>
    </row>
    <row r="3005" spans="1:7">
      <c r="A3005" s="1" t="str">
        <f t="shared" si="92"/>
        <v>550Subsidiado44</v>
      </c>
      <c r="B3005" s="1">
        <v>550</v>
      </c>
      <c r="C3005" s="1" t="s">
        <v>105</v>
      </c>
      <c r="D3005" s="1" t="s">
        <v>84</v>
      </c>
      <c r="E3005" s="1">
        <v>6.4993254440590403E-7</v>
      </c>
      <c r="F3005" s="1">
        <f>VLOOKUP(B3005,nombres!A:C,3,0)</f>
        <v>100000</v>
      </c>
      <c r="G3005" s="1">
        <f t="shared" si="93"/>
        <v>6.4993254440590398E-2</v>
      </c>
    </row>
    <row r="3006" spans="1:7">
      <c r="A3006" s="1" t="str">
        <f t="shared" si="92"/>
        <v>550Subsidiado47</v>
      </c>
      <c r="B3006" s="1">
        <v>550</v>
      </c>
      <c r="C3006" s="1" t="s">
        <v>105</v>
      </c>
      <c r="D3006" s="1" t="s">
        <v>85</v>
      </c>
      <c r="E3006" s="1">
        <v>5.6122910284661009E-7</v>
      </c>
      <c r="F3006" s="1">
        <f>VLOOKUP(B3006,nombres!A:C,3,0)</f>
        <v>100000</v>
      </c>
      <c r="G3006" s="1">
        <f t="shared" si="93"/>
        <v>5.6122910284661008E-2</v>
      </c>
    </row>
    <row r="3007" spans="1:7">
      <c r="A3007" s="1" t="str">
        <f t="shared" si="92"/>
        <v>550Subsidiado50</v>
      </c>
      <c r="B3007" s="1">
        <v>550</v>
      </c>
      <c r="C3007" s="1" t="s">
        <v>105</v>
      </c>
      <c r="D3007" s="1" t="s">
        <v>86</v>
      </c>
      <c r="E3007" s="1">
        <v>3.0219073777390839E-7</v>
      </c>
      <c r="F3007" s="1">
        <f>VLOOKUP(B3007,nombres!A:C,3,0)</f>
        <v>100000</v>
      </c>
      <c r="G3007" s="1">
        <f t="shared" si="93"/>
        <v>3.0219073777390838E-2</v>
      </c>
    </row>
    <row r="3008" spans="1:7">
      <c r="A3008" s="1" t="str">
        <f t="shared" si="92"/>
        <v>550Subsidiado52</v>
      </c>
      <c r="B3008" s="1">
        <v>550</v>
      </c>
      <c r="C3008" s="1" t="s">
        <v>105</v>
      </c>
      <c r="D3008" s="1" t="s">
        <v>87</v>
      </c>
      <c r="E3008" s="1">
        <v>4.3617753349598409E-7</v>
      </c>
      <c r="F3008" s="1">
        <f>VLOOKUP(B3008,nombres!A:C,3,0)</f>
        <v>100000</v>
      </c>
      <c r="G3008" s="1">
        <f t="shared" si="93"/>
        <v>4.3617753349598408E-2</v>
      </c>
    </row>
    <row r="3009" spans="1:7">
      <c r="A3009" s="1" t="str">
        <f t="shared" si="92"/>
        <v>550Subsidiado54</v>
      </c>
      <c r="B3009" s="1">
        <v>550</v>
      </c>
      <c r="C3009" s="1" t="s">
        <v>105</v>
      </c>
      <c r="D3009" s="1" t="s">
        <v>88</v>
      </c>
      <c r="E3009" s="1">
        <v>4.6819190544924408E-7</v>
      </c>
      <c r="F3009" s="1">
        <f>VLOOKUP(B3009,nombres!A:C,3,0)</f>
        <v>100000</v>
      </c>
      <c r="G3009" s="1">
        <f t="shared" si="93"/>
        <v>4.6819190544924408E-2</v>
      </c>
    </row>
    <row r="3010" spans="1:7">
      <c r="A3010" s="1" t="str">
        <f t="shared" si="92"/>
        <v>550Subsidiado63</v>
      </c>
      <c r="B3010" s="1">
        <v>550</v>
      </c>
      <c r="C3010" s="1" t="s">
        <v>105</v>
      </c>
      <c r="D3010" s="1" t="s">
        <v>89</v>
      </c>
      <c r="E3010" s="1">
        <v>8.0699848570979026E-8</v>
      </c>
      <c r="F3010" s="1">
        <f>VLOOKUP(B3010,nombres!A:C,3,0)</f>
        <v>100000</v>
      </c>
      <c r="G3010" s="1">
        <f t="shared" si="93"/>
        <v>8.0699848570979019E-3</v>
      </c>
    </row>
    <row r="3011" spans="1:7">
      <c r="A3011" s="1" t="str">
        <f t="shared" ref="A3011:A3074" si="94">CONCATENATE(B3011,C3011,D3011)</f>
        <v>550Subsidiado66</v>
      </c>
      <c r="B3011" s="1">
        <v>550</v>
      </c>
      <c r="C3011" s="1" t="s">
        <v>105</v>
      </c>
      <c r="D3011" s="1" t="s">
        <v>90</v>
      </c>
      <c r="E3011" s="1">
        <v>1.5339610415364303E-7</v>
      </c>
      <c r="F3011" s="1">
        <f>VLOOKUP(B3011,nombres!A:C,3,0)</f>
        <v>100000</v>
      </c>
      <c r="G3011" s="1">
        <f t="shared" ref="G3011:G3074" si="95">E3011*F3011</f>
        <v>1.5339610415364302E-2</v>
      </c>
    </row>
    <row r="3012" spans="1:7">
      <c r="A3012" s="1" t="str">
        <f t="shared" si="94"/>
        <v>550Subsidiado68</v>
      </c>
      <c r="B3012" s="1">
        <v>550</v>
      </c>
      <c r="C3012" s="1" t="s">
        <v>105</v>
      </c>
      <c r="D3012" s="1" t="s">
        <v>91</v>
      </c>
      <c r="E3012" s="1">
        <v>2.2609235973630704E-7</v>
      </c>
      <c r="F3012" s="1">
        <f>VLOOKUP(B3012,nombres!A:C,3,0)</f>
        <v>100000</v>
      </c>
      <c r="G3012" s="1">
        <f t="shared" si="95"/>
        <v>2.2609235973630706E-2</v>
      </c>
    </row>
    <row r="3013" spans="1:7">
      <c r="A3013" s="1" t="str">
        <f t="shared" si="94"/>
        <v>550Subsidiado70</v>
      </c>
      <c r="B3013" s="1">
        <v>550</v>
      </c>
      <c r="C3013" s="1" t="s">
        <v>105</v>
      </c>
      <c r="D3013" s="1" t="s">
        <v>92</v>
      </c>
      <c r="E3013" s="1">
        <v>2.9878861531897106E-7</v>
      </c>
      <c r="F3013" s="1">
        <f>VLOOKUP(B3013,nombres!A:C,3,0)</f>
        <v>100000</v>
      </c>
      <c r="G3013" s="1">
        <f t="shared" si="95"/>
        <v>2.9878861531897106E-2</v>
      </c>
    </row>
    <row r="3014" spans="1:7">
      <c r="A3014" s="1" t="str">
        <f t="shared" si="94"/>
        <v>550Subsidiado73</v>
      </c>
      <c r="B3014" s="1">
        <v>550</v>
      </c>
      <c r="C3014" s="1" t="s">
        <v>105</v>
      </c>
      <c r="D3014" s="1" t="s">
        <v>93</v>
      </c>
      <c r="E3014" s="1">
        <v>5.6122910284661009E-7</v>
      </c>
      <c r="F3014" s="1">
        <f>VLOOKUP(B3014,nombres!A:C,3,0)</f>
        <v>100000</v>
      </c>
      <c r="G3014" s="1">
        <f t="shared" si="95"/>
        <v>5.6122910284661008E-2</v>
      </c>
    </row>
    <row r="3015" spans="1:7">
      <c r="A3015" s="1" t="str">
        <f t="shared" si="94"/>
        <v>550Subsidiado76</v>
      </c>
      <c r="B3015" s="1">
        <v>550</v>
      </c>
      <c r="C3015" s="1" t="s">
        <v>105</v>
      </c>
      <c r="D3015" s="1" t="s">
        <v>94</v>
      </c>
      <c r="E3015" s="1">
        <v>8.600177181655812E-7</v>
      </c>
      <c r="F3015" s="1">
        <f>VLOOKUP(B3015,nombres!A:C,3,0)</f>
        <v>100000</v>
      </c>
      <c r="G3015" s="1">
        <f t="shared" si="95"/>
        <v>8.6001771816558117E-2</v>
      </c>
    </row>
    <row r="3016" spans="1:7">
      <c r="A3016" s="1" t="str">
        <f t="shared" si="94"/>
        <v>550Subsidiado80</v>
      </c>
      <c r="B3016" s="1">
        <v>550</v>
      </c>
      <c r="C3016" s="1" t="s">
        <v>105</v>
      </c>
      <c r="D3016" s="1" t="s">
        <v>95</v>
      </c>
      <c r="E3016" s="1">
        <v>0</v>
      </c>
      <c r="F3016" s="1">
        <f>VLOOKUP(B3016,nombres!A:C,3,0)</f>
        <v>100000</v>
      </c>
      <c r="G3016" s="1">
        <f t="shared" si="95"/>
        <v>0</v>
      </c>
    </row>
    <row r="3017" spans="1:7">
      <c r="A3017" s="1" t="str">
        <f t="shared" si="94"/>
        <v>550Subsidiado81</v>
      </c>
      <c r="B3017" s="1">
        <v>550</v>
      </c>
      <c r="C3017" s="1" t="s">
        <v>105</v>
      </c>
      <c r="D3017" s="1" t="s">
        <v>96</v>
      </c>
      <c r="E3017" s="1">
        <v>1.4539251116532803E-7</v>
      </c>
      <c r="F3017" s="1">
        <f>VLOOKUP(B3017,nombres!A:C,3,0)</f>
        <v>100000</v>
      </c>
      <c r="G3017" s="1">
        <f t="shared" si="95"/>
        <v>1.4539251116532804E-2</v>
      </c>
    </row>
    <row r="3018" spans="1:7">
      <c r="A3018" s="1" t="str">
        <f t="shared" si="94"/>
        <v>550Subsidiado85</v>
      </c>
      <c r="B3018" s="1">
        <v>550</v>
      </c>
      <c r="C3018" s="1" t="s">
        <v>105</v>
      </c>
      <c r="D3018" s="1" t="s">
        <v>97</v>
      </c>
      <c r="E3018" s="1">
        <v>7.2696255582664015E-8</v>
      </c>
      <c r="F3018" s="1">
        <f>VLOOKUP(B3018,nombres!A:C,3,0)</f>
        <v>100000</v>
      </c>
      <c r="G3018" s="1">
        <f t="shared" si="95"/>
        <v>7.2696255582664019E-3</v>
      </c>
    </row>
    <row r="3019" spans="1:7">
      <c r="A3019" s="1" t="str">
        <f t="shared" si="94"/>
        <v>550Subsidiado86</v>
      </c>
      <c r="B3019" s="1">
        <v>550</v>
      </c>
      <c r="C3019" s="1" t="s">
        <v>105</v>
      </c>
      <c r="D3019" s="1" t="s">
        <v>98</v>
      </c>
      <c r="E3019" s="1">
        <v>2.7044408051595403E-7</v>
      </c>
      <c r="F3019" s="1">
        <f>VLOOKUP(B3019,nombres!A:C,3,0)</f>
        <v>100000</v>
      </c>
      <c r="G3019" s="1">
        <f t="shared" si="95"/>
        <v>2.7044408051595404E-2</v>
      </c>
    </row>
    <row r="3020" spans="1:7">
      <c r="A3020" s="1" t="str">
        <f t="shared" si="94"/>
        <v>550Subsidiado88</v>
      </c>
      <c r="B3020" s="1">
        <v>550</v>
      </c>
      <c r="C3020" s="1" t="s">
        <v>105</v>
      </c>
      <c r="D3020" s="1" t="s">
        <v>99</v>
      </c>
      <c r="E3020" s="1">
        <v>0</v>
      </c>
      <c r="F3020" s="1">
        <f>VLOOKUP(B3020,nombres!A:C,3,0)</f>
        <v>100000</v>
      </c>
      <c r="G3020" s="1">
        <f t="shared" si="95"/>
        <v>0</v>
      </c>
    </row>
    <row r="3021" spans="1:7">
      <c r="A3021" s="1" t="str">
        <f t="shared" si="94"/>
        <v>550Subsidiado91</v>
      </c>
      <c r="B3021" s="1">
        <v>550</v>
      </c>
      <c r="C3021" s="1" t="s">
        <v>105</v>
      </c>
      <c r="D3021" s="1" t="s">
        <v>100</v>
      </c>
      <c r="E3021" s="1">
        <v>1.1704797636231102E-7</v>
      </c>
      <c r="F3021" s="1">
        <f>VLOOKUP(B3021,nombres!A:C,3,0)</f>
        <v>100000</v>
      </c>
      <c r="G3021" s="1">
        <f t="shared" si="95"/>
        <v>1.1704797636231102E-2</v>
      </c>
    </row>
    <row r="3022" spans="1:7">
      <c r="A3022" s="1" t="str">
        <f t="shared" si="94"/>
        <v>550Subsidiado94</v>
      </c>
      <c r="B3022" s="1">
        <v>550</v>
      </c>
      <c r="C3022" s="1" t="s">
        <v>105</v>
      </c>
      <c r="D3022" s="1" t="s">
        <v>101</v>
      </c>
      <c r="E3022" s="1">
        <v>3.6348127791332007E-8</v>
      </c>
      <c r="F3022" s="1">
        <f>VLOOKUP(B3022,nombres!A:C,3,0)</f>
        <v>100000</v>
      </c>
      <c r="G3022" s="1">
        <f t="shared" si="95"/>
        <v>3.634812779133201E-3</v>
      </c>
    </row>
    <row r="3023" spans="1:7">
      <c r="A3023" s="1" t="str">
        <f t="shared" si="94"/>
        <v>550Subsidiado95</v>
      </c>
      <c r="B3023" s="1">
        <v>550</v>
      </c>
      <c r="C3023" s="1" t="s">
        <v>105</v>
      </c>
      <c r="D3023" s="1" t="s">
        <v>102</v>
      </c>
      <c r="E3023" s="1">
        <v>3.6348127791332007E-8</v>
      </c>
      <c r="F3023" s="1">
        <f>VLOOKUP(B3023,nombres!A:C,3,0)</f>
        <v>100000</v>
      </c>
      <c r="G3023" s="1">
        <f t="shared" si="95"/>
        <v>3.634812779133201E-3</v>
      </c>
    </row>
    <row r="3024" spans="1:7">
      <c r="A3024" s="1" t="str">
        <f t="shared" si="94"/>
        <v>550Subsidiado97</v>
      </c>
      <c r="B3024" s="1">
        <v>550</v>
      </c>
      <c r="C3024" s="1" t="s">
        <v>105</v>
      </c>
      <c r="D3024" s="1" t="s">
        <v>103</v>
      </c>
      <c r="E3024" s="1">
        <v>3.6348127791332007E-8</v>
      </c>
      <c r="F3024" s="1">
        <f>VLOOKUP(B3024,nombres!A:C,3,0)</f>
        <v>100000</v>
      </c>
      <c r="G3024" s="1">
        <f t="shared" si="95"/>
        <v>3.634812779133201E-3</v>
      </c>
    </row>
    <row r="3025" spans="1:7">
      <c r="A3025" s="1" t="str">
        <f t="shared" si="94"/>
        <v>550Subsidiado99</v>
      </c>
      <c r="B3025" s="1">
        <v>550</v>
      </c>
      <c r="C3025" s="1" t="s">
        <v>105</v>
      </c>
      <c r="D3025" s="1" t="s">
        <v>104</v>
      </c>
      <c r="E3025" s="1">
        <v>3.5541779645961791E-7</v>
      </c>
      <c r="F3025" s="1">
        <f>VLOOKUP(B3025,nombres!A:C,3,0)</f>
        <v>100000</v>
      </c>
      <c r="G3025" s="1">
        <f t="shared" si="95"/>
        <v>3.5541779645961794E-2</v>
      </c>
    </row>
    <row r="3026" spans="1:7">
      <c r="A3026" s="1" t="str">
        <f t="shared" si="94"/>
        <v>560Contributivo00</v>
      </c>
      <c r="B3026" s="1">
        <v>560</v>
      </c>
      <c r="C3026" s="1" t="s">
        <v>68</v>
      </c>
      <c r="D3026" s="1" t="s">
        <v>69</v>
      </c>
      <c r="E3026" s="1">
        <v>0</v>
      </c>
      <c r="F3026" s="1">
        <f>VLOOKUP(B3026,nombres!A:C,3,0)</f>
        <v>100000</v>
      </c>
      <c r="G3026" s="1">
        <f t="shared" si="95"/>
        <v>0</v>
      </c>
    </row>
    <row r="3027" spans="1:7">
      <c r="A3027" s="1" t="str">
        <f t="shared" si="94"/>
        <v>560Contributivo01</v>
      </c>
      <c r="B3027" s="1">
        <v>560</v>
      </c>
      <c r="C3027" s="1" t="s">
        <v>68</v>
      </c>
      <c r="D3027" s="1" t="s">
        <v>70</v>
      </c>
      <c r="E3027" s="1">
        <v>1.4187250659582081E-7</v>
      </c>
      <c r="F3027" s="1">
        <f>VLOOKUP(B3027,nombres!A:C,3,0)</f>
        <v>100000</v>
      </c>
      <c r="G3027" s="1">
        <f t="shared" si="95"/>
        <v>1.4187250659582082E-2</v>
      </c>
    </row>
    <row r="3028" spans="1:7">
      <c r="A3028" s="1" t="str">
        <f t="shared" si="94"/>
        <v>560Contributivo05</v>
      </c>
      <c r="B3028" s="1">
        <v>560</v>
      </c>
      <c r="C3028" s="1" t="s">
        <v>68</v>
      </c>
      <c r="D3028" s="1" t="s">
        <v>71</v>
      </c>
      <c r="E3028" s="1">
        <v>1.8586941141558052E-5</v>
      </c>
      <c r="F3028" s="1">
        <f>VLOOKUP(B3028,nombres!A:C,3,0)</f>
        <v>100000</v>
      </c>
      <c r="G3028" s="1">
        <f t="shared" si="95"/>
        <v>1.8586941141558053</v>
      </c>
    </row>
    <row r="3029" spans="1:7">
      <c r="A3029" s="1" t="str">
        <f t="shared" si="94"/>
        <v>560Contributivo08</v>
      </c>
      <c r="B3029" s="1">
        <v>560</v>
      </c>
      <c r="C3029" s="1" t="s">
        <v>68</v>
      </c>
      <c r="D3029" s="1" t="s">
        <v>72</v>
      </c>
      <c r="E3029" s="1">
        <v>5.8791179460837739E-6</v>
      </c>
      <c r="F3029" s="1">
        <f>VLOOKUP(B3029,nombres!A:C,3,0)</f>
        <v>100000</v>
      </c>
      <c r="G3029" s="1">
        <f t="shared" si="95"/>
        <v>0.58791179460837739</v>
      </c>
    </row>
    <row r="3030" spans="1:7">
      <c r="A3030" s="1" t="str">
        <f t="shared" si="94"/>
        <v>560Contributivo11</v>
      </c>
      <c r="B3030" s="1">
        <v>560</v>
      </c>
      <c r="C3030" s="1" t="s">
        <v>68</v>
      </c>
      <c r="D3030" s="1" t="s">
        <v>73</v>
      </c>
      <c r="E3030" s="1">
        <v>3.8103513417052631E-5</v>
      </c>
      <c r="F3030" s="1">
        <f>VLOOKUP(B3030,nombres!A:C,3,0)</f>
        <v>100000</v>
      </c>
      <c r="G3030" s="1">
        <f t="shared" si="95"/>
        <v>3.810351341705263</v>
      </c>
    </row>
    <row r="3031" spans="1:7">
      <c r="A3031" s="1" t="str">
        <f t="shared" si="94"/>
        <v>560Contributivo13</v>
      </c>
      <c r="B3031" s="1">
        <v>560</v>
      </c>
      <c r="C3031" s="1" t="s">
        <v>68</v>
      </c>
      <c r="D3031" s="1" t="s">
        <v>74</v>
      </c>
      <c r="E3031" s="1">
        <v>5.4266281903160016E-6</v>
      </c>
      <c r="F3031" s="1">
        <f>VLOOKUP(B3031,nombres!A:C,3,0)</f>
        <v>100000</v>
      </c>
      <c r="G3031" s="1">
        <f t="shared" si="95"/>
        <v>0.54266281903160019</v>
      </c>
    </row>
    <row r="3032" spans="1:7">
      <c r="A3032" s="1" t="str">
        <f t="shared" si="94"/>
        <v>560Contributivo15</v>
      </c>
      <c r="B3032" s="1">
        <v>560</v>
      </c>
      <c r="C3032" s="1" t="s">
        <v>68</v>
      </c>
      <c r="D3032" s="1" t="s">
        <v>75</v>
      </c>
      <c r="E3032" s="1">
        <v>2.9860325179238326E-6</v>
      </c>
      <c r="F3032" s="1">
        <f>VLOOKUP(B3032,nombres!A:C,3,0)</f>
        <v>100000</v>
      </c>
      <c r="G3032" s="1">
        <f t="shared" si="95"/>
        <v>0.29860325179238323</v>
      </c>
    </row>
    <row r="3033" spans="1:7">
      <c r="A3033" s="1" t="str">
        <f t="shared" si="94"/>
        <v>560Contributivo17</v>
      </c>
      <c r="B3033" s="1">
        <v>560</v>
      </c>
      <c r="C3033" s="1" t="s">
        <v>68</v>
      </c>
      <c r="D3033" s="1" t="s">
        <v>76</v>
      </c>
      <c r="E3033" s="1">
        <v>1.9152812455565084E-6</v>
      </c>
      <c r="F3033" s="1">
        <f>VLOOKUP(B3033,nombres!A:C,3,0)</f>
        <v>100000</v>
      </c>
      <c r="G3033" s="1">
        <f t="shared" si="95"/>
        <v>0.19152812455565085</v>
      </c>
    </row>
    <row r="3034" spans="1:7">
      <c r="A3034" s="1" t="str">
        <f t="shared" si="94"/>
        <v>560Contributivo18</v>
      </c>
      <c r="B3034" s="1">
        <v>560</v>
      </c>
      <c r="C3034" s="1" t="s">
        <v>68</v>
      </c>
      <c r="D3034" s="1" t="s">
        <v>77</v>
      </c>
      <c r="E3034" s="1">
        <v>4.9655467552772064E-7</v>
      </c>
      <c r="F3034" s="1">
        <f>VLOOKUP(B3034,nombres!A:C,3,0)</f>
        <v>100000</v>
      </c>
      <c r="G3034" s="1">
        <f t="shared" si="95"/>
        <v>4.9655467552772066E-2</v>
      </c>
    </row>
    <row r="3035" spans="1:7">
      <c r="A3035" s="1" t="str">
        <f t="shared" si="94"/>
        <v>560Contributivo19</v>
      </c>
      <c r="B3035" s="1">
        <v>560</v>
      </c>
      <c r="C3035" s="1" t="s">
        <v>68</v>
      </c>
      <c r="D3035" s="1" t="s">
        <v>78</v>
      </c>
      <c r="E3035" s="1">
        <v>1.9598779072054001E-6</v>
      </c>
      <c r="F3035" s="1">
        <f>VLOOKUP(B3035,nombres!A:C,3,0)</f>
        <v>100000</v>
      </c>
      <c r="G3035" s="1">
        <f t="shared" si="95"/>
        <v>0.19598779072054001</v>
      </c>
    </row>
    <row r="3036" spans="1:7">
      <c r="A3036" s="1" t="str">
        <f t="shared" si="94"/>
        <v>560Contributivo20</v>
      </c>
      <c r="B3036" s="1">
        <v>560</v>
      </c>
      <c r="C3036" s="1" t="s">
        <v>68</v>
      </c>
      <c r="D3036" s="1" t="s">
        <v>79</v>
      </c>
      <c r="E3036" s="1">
        <v>2.9083881900990221E-6</v>
      </c>
      <c r="F3036" s="1">
        <f>VLOOKUP(B3036,nombres!A:C,3,0)</f>
        <v>100000</v>
      </c>
      <c r="G3036" s="1">
        <f t="shared" si="95"/>
        <v>0.29083881900990222</v>
      </c>
    </row>
    <row r="3037" spans="1:7">
      <c r="A3037" s="1" t="str">
        <f t="shared" si="94"/>
        <v>560Contributivo23</v>
      </c>
      <c r="B3037" s="1">
        <v>560</v>
      </c>
      <c r="C3037" s="1" t="s">
        <v>68</v>
      </c>
      <c r="D3037" s="1" t="s">
        <v>80</v>
      </c>
      <c r="E3037" s="1">
        <v>3.3694744381636717E-6</v>
      </c>
      <c r="F3037" s="1">
        <f>VLOOKUP(B3037,nombres!A:C,3,0)</f>
        <v>100000</v>
      </c>
      <c r="G3037" s="1">
        <f t="shared" si="95"/>
        <v>0.33694744381636715</v>
      </c>
    </row>
    <row r="3038" spans="1:7">
      <c r="A3038" s="1" t="str">
        <f t="shared" si="94"/>
        <v>560Contributivo25</v>
      </c>
      <c r="B3038" s="1">
        <v>560</v>
      </c>
      <c r="C3038" s="1" t="s">
        <v>68</v>
      </c>
      <c r="D3038" s="1" t="s">
        <v>81</v>
      </c>
      <c r="E3038" s="1">
        <v>1.0366384867074349E-5</v>
      </c>
      <c r="F3038" s="1">
        <f>VLOOKUP(B3038,nombres!A:C,3,0)</f>
        <v>100000</v>
      </c>
      <c r="G3038" s="1">
        <f t="shared" si="95"/>
        <v>1.036638486707435</v>
      </c>
    </row>
    <row r="3039" spans="1:7">
      <c r="A3039" s="1" t="str">
        <f t="shared" si="94"/>
        <v>560Contributivo27</v>
      </c>
      <c r="B3039" s="1">
        <v>560</v>
      </c>
      <c r="C3039" s="1" t="s">
        <v>68</v>
      </c>
      <c r="D3039" s="1" t="s">
        <v>82</v>
      </c>
      <c r="E3039" s="1">
        <v>7.5395949544211163E-7</v>
      </c>
      <c r="F3039" s="1">
        <f>VLOOKUP(B3039,nombres!A:C,3,0)</f>
        <v>100000</v>
      </c>
      <c r="G3039" s="1">
        <f t="shared" si="95"/>
        <v>7.5395949544211166E-2</v>
      </c>
    </row>
    <row r="3040" spans="1:7">
      <c r="A3040" s="1" t="str">
        <f t="shared" si="94"/>
        <v>560Contributivo41</v>
      </c>
      <c r="B3040" s="1">
        <v>560</v>
      </c>
      <c r="C3040" s="1" t="s">
        <v>68</v>
      </c>
      <c r="D3040" s="1" t="s">
        <v>83</v>
      </c>
      <c r="E3040" s="1">
        <v>1.7379391082411525E-6</v>
      </c>
      <c r="F3040" s="1">
        <f>VLOOKUP(B3040,nombres!A:C,3,0)</f>
        <v>100000</v>
      </c>
      <c r="G3040" s="1">
        <f t="shared" si="95"/>
        <v>0.17379391082411524</v>
      </c>
    </row>
    <row r="3041" spans="1:7">
      <c r="A3041" s="1" t="str">
        <f t="shared" si="94"/>
        <v>560Contributivo44</v>
      </c>
      <c r="B3041" s="1">
        <v>560</v>
      </c>
      <c r="C3041" s="1" t="s">
        <v>68</v>
      </c>
      <c r="D3041" s="1" t="s">
        <v>84</v>
      </c>
      <c r="E3041" s="1">
        <v>1.2768543642470832E-6</v>
      </c>
      <c r="F3041" s="1">
        <f>VLOOKUP(B3041,nombres!A:C,3,0)</f>
        <v>100000</v>
      </c>
      <c r="G3041" s="1">
        <f t="shared" si="95"/>
        <v>0.12768543642470831</v>
      </c>
    </row>
    <row r="3042" spans="1:7">
      <c r="A3042" s="1" t="str">
        <f t="shared" si="94"/>
        <v>560Contributivo47</v>
      </c>
      <c r="B3042" s="1">
        <v>560</v>
      </c>
      <c r="C3042" s="1" t="s">
        <v>68</v>
      </c>
      <c r="D3042" s="1" t="s">
        <v>85</v>
      </c>
      <c r="E3042" s="1">
        <v>2.0926215779871685E-6</v>
      </c>
      <c r="F3042" s="1">
        <f>VLOOKUP(B3042,nombres!A:C,3,0)</f>
        <v>100000</v>
      </c>
      <c r="G3042" s="1">
        <f t="shared" si="95"/>
        <v>0.20926215779871685</v>
      </c>
    </row>
    <row r="3043" spans="1:7">
      <c r="A3043" s="1" t="str">
        <f t="shared" si="94"/>
        <v>560Contributivo50</v>
      </c>
      <c r="B3043" s="1">
        <v>560</v>
      </c>
      <c r="C3043" s="1" t="s">
        <v>68</v>
      </c>
      <c r="D3043" s="1" t="s">
        <v>86</v>
      </c>
      <c r="E3043" s="1">
        <v>3.298540290564573E-6</v>
      </c>
      <c r="F3043" s="1">
        <f>VLOOKUP(B3043,nombres!A:C,3,0)</f>
        <v>100000</v>
      </c>
      <c r="G3043" s="1">
        <f t="shared" si="95"/>
        <v>0.32985402905645728</v>
      </c>
    </row>
    <row r="3044" spans="1:7">
      <c r="A3044" s="1" t="str">
        <f t="shared" si="94"/>
        <v>560Contributivo52</v>
      </c>
      <c r="B3044" s="1">
        <v>560</v>
      </c>
      <c r="C3044" s="1" t="s">
        <v>68</v>
      </c>
      <c r="D3044" s="1" t="s">
        <v>87</v>
      </c>
      <c r="E3044" s="1">
        <v>1.8712169274247932E-6</v>
      </c>
      <c r="F3044" s="1">
        <f>VLOOKUP(B3044,nombres!A:C,3,0)</f>
        <v>100000</v>
      </c>
      <c r="G3044" s="1">
        <f t="shared" si="95"/>
        <v>0.18712169274247933</v>
      </c>
    </row>
    <row r="3045" spans="1:7">
      <c r="A3045" s="1" t="str">
        <f t="shared" si="94"/>
        <v>560Contributivo54</v>
      </c>
      <c r="B3045" s="1">
        <v>560</v>
      </c>
      <c r="C3045" s="1" t="s">
        <v>68</v>
      </c>
      <c r="D3045" s="1" t="s">
        <v>88</v>
      </c>
      <c r="E3045" s="1">
        <v>2.1280891030078918E-6</v>
      </c>
      <c r="F3045" s="1">
        <f>VLOOKUP(B3045,nombres!A:C,3,0)</f>
        <v>100000</v>
      </c>
      <c r="G3045" s="1">
        <f t="shared" si="95"/>
        <v>0.21280891030078919</v>
      </c>
    </row>
    <row r="3046" spans="1:7">
      <c r="A3046" s="1" t="str">
        <f t="shared" si="94"/>
        <v>560Contributivo63</v>
      </c>
      <c r="B3046" s="1">
        <v>560</v>
      </c>
      <c r="C3046" s="1" t="s">
        <v>68</v>
      </c>
      <c r="D3046" s="1" t="s">
        <v>89</v>
      </c>
      <c r="E3046" s="1">
        <v>1.099512828559959E-6</v>
      </c>
      <c r="F3046" s="1">
        <f>VLOOKUP(B3046,nombres!A:C,3,0)</f>
        <v>100000</v>
      </c>
      <c r="G3046" s="1">
        <f t="shared" si="95"/>
        <v>0.10995128285599591</v>
      </c>
    </row>
    <row r="3047" spans="1:7">
      <c r="A3047" s="1" t="str">
        <f t="shared" si="94"/>
        <v>560Contributivo66</v>
      </c>
      <c r="B3047" s="1">
        <v>560</v>
      </c>
      <c r="C3047" s="1" t="s">
        <v>68</v>
      </c>
      <c r="D3047" s="1" t="s">
        <v>90</v>
      </c>
      <c r="E3047" s="1">
        <v>2.7315820060702343E-6</v>
      </c>
      <c r="F3047" s="1">
        <f>VLOOKUP(B3047,nombres!A:C,3,0)</f>
        <v>100000</v>
      </c>
      <c r="G3047" s="1">
        <f t="shared" si="95"/>
        <v>0.27315820060702345</v>
      </c>
    </row>
    <row r="3048" spans="1:7">
      <c r="A3048" s="1" t="str">
        <f t="shared" si="94"/>
        <v>560Contributivo68</v>
      </c>
      <c r="B3048" s="1">
        <v>560</v>
      </c>
      <c r="C3048" s="1" t="s">
        <v>68</v>
      </c>
      <c r="D3048" s="1" t="s">
        <v>91</v>
      </c>
      <c r="E3048" s="1">
        <v>5.6308413603552046E-6</v>
      </c>
      <c r="F3048" s="1">
        <f>VLOOKUP(B3048,nombres!A:C,3,0)</f>
        <v>100000</v>
      </c>
      <c r="G3048" s="1">
        <f t="shared" si="95"/>
        <v>0.56308413603552043</v>
      </c>
    </row>
    <row r="3049" spans="1:7">
      <c r="A3049" s="1" t="str">
        <f t="shared" si="94"/>
        <v>560Contributivo70</v>
      </c>
      <c r="B3049" s="1">
        <v>560</v>
      </c>
      <c r="C3049" s="1" t="s">
        <v>68</v>
      </c>
      <c r="D3049" s="1" t="s">
        <v>92</v>
      </c>
      <c r="E3049" s="1">
        <v>1.5520034867700805E-6</v>
      </c>
      <c r="F3049" s="1">
        <f>VLOOKUP(B3049,nombres!A:C,3,0)</f>
        <v>100000</v>
      </c>
      <c r="G3049" s="1">
        <f t="shared" si="95"/>
        <v>0.15520034867700805</v>
      </c>
    </row>
    <row r="3050" spans="1:7">
      <c r="A3050" s="1" t="str">
        <f t="shared" si="94"/>
        <v>560Contributivo73</v>
      </c>
      <c r="B3050" s="1">
        <v>560</v>
      </c>
      <c r="C3050" s="1" t="s">
        <v>68</v>
      </c>
      <c r="D3050" s="1" t="s">
        <v>93</v>
      </c>
      <c r="E3050" s="1">
        <v>4.2653106515992278E-6</v>
      </c>
      <c r="F3050" s="1">
        <f>VLOOKUP(B3050,nombres!A:C,3,0)</f>
        <v>100000</v>
      </c>
      <c r="G3050" s="1">
        <f t="shared" si="95"/>
        <v>0.42653106515992278</v>
      </c>
    </row>
    <row r="3051" spans="1:7">
      <c r="A3051" s="1" t="str">
        <f t="shared" si="94"/>
        <v>560Contributivo76</v>
      </c>
      <c r="B3051" s="1">
        <v>560</v>
      </c>
      <c r="C3051" s="1" t="s">
        <v>68</v>
      </c>
      <c r="D3051" s="1" t="s">
        <v>94</v>
      </c>
      <c r="E3051" s="1">
        <v>1.3513903637474907E-5</v>
      </c>
      <c r="F3051" s="1">
        <f>VLOOKUP(B3051,nombres!A:C,3,0)</f>
        <v>100000</v>
      </c>
      <c r="G3051" s="1">
        <f t="shared" si="95"/>
        <v>1.3513903637474907</v>
      </c>
    </row>
    <row r="3052" spans="1:7">
      <c r="A3052" s="1" t="str">
        <f t="shared" si="94"/>
        <v>560Contributivo80</v>
      </c>
      <c r="B3052" s="1">
        <v>560</v>
      </c>
      <c r="C3052" s="1" t="s">
        <v>68</v>
      </c>
      <c r="D3052" s="1" t="s">
        <v>95</v>
      </c>
      <c r="E3052" s="1">
        <v>0</v>
      </c>
      <c r="F3052" s="1">
        <f>VLOOKUP(B3052,nombres!A:C,3,0)</f>
        <v>100000</v>
      </c>
      <c r="G3052" s="1">
        <f t="shared" si="95"/>
        <v>0</v>
      </c>
    </row>
    <row r="3053" spans="1:7">
      <c r="A3053" s="1" t="str">
        <f t="shared" si="94"/>
        <v>560Contributivo81</v>
      </c>
      <c r="B3053" s="1">
        <v>560</v>
      </c>
      <c r="C3053" s="1" t="s">
        <v>68</v>
      </c>
      <c r="D3053" s="1" t="s">
        <v>96</v>
      </c>
      <c r="E3053" s="1">
        <v>3.1921374146882869E-7</v>
      </c>
      <c r="F3053" s="1">
        <f>VLOOKUP(B3053,nombres!A:C,3,0)</f>
        <v>100000</v>
      </c>
      <c r="G3053" s="1">
        <f t="shared" si="95"/>
        <v>3.1921374146882869E-2</v>
      </c>
    </row>
    <row r="3054" spans="1:7">
      <c r="A3054" s="1" t="str">
        <f t="shared" si="94"/>
        <v>560Contributivo85</v>
      </c>
      <c r="B3054" s="1">
        <v>560</v>
      </c>
      <c r="C3054" s="1" t="s">
        <v>68</v>
      </c>
      <c r="D3054" s="1" t="s">
        <v>97</v>
      </c>
      <c r="E3054" s="1">
        <v>1.2768543642470832E-6</v>
      </c>
      <c r="F3054" s="1">
        <f>VLOOKUP(B3054,nombres!A:C,3,0)</f>
        <v>100000</v>
      </c>
      <c r="G3054" s="1">
        <f t="shared" si="95"/>
        <v>0.12768543642470831</v>
      </c>
    </row>
    <row r="3055" spans="1:7">
      <c r="A3055" s="1" t="str">
        <f t="shared" si="94"/>
        <v>560Contributivo86</v>
      </c>
      <c r="B3055" s="1">
        <v>560</v>
      </c>
      <c r="C3055" s="1" t="s">
        <v>68</v>
      </c>
      <c r="D3055" s="1" t="s">
        <v>98</v>
      </c>
      <c r="E3055" s="1">
        <v>2.8374531400575758E-7</v>
      </c>
      <c r="F3055" s="1">
        <f>VLOOKUP(B3055,nombres!A:C,3,0)</f>
        <v>100000</v>
      </c>
      <c r="G3055" s="1">
        <f t="shared" si="95"/>
        <v>2.8374531400575758E-2</v>
      </c>
    </row>
    <row r="3056" spans="1:7">
      <c r="A3056" s="1" t="str">
        <f t="shared" si="94"/>
        <v>560Contributivo88</v>
      </c>
      <c r="B3056" s="1">
        <v>560</v>
      </c>
      <c r="C3056" s="1" t="s">
        <v>68</v>
      </c>
      <c r="D3056" s="1" t="s">
        <v>99</v>
      </c>
      <c r="E3056" s="1">
        <v>6.7389500795838084E-7</v>
      </c>
      <c r="F3056" s="1">
        <f>VLOOKUP(B3056,nombres!A:C,3,0)</f>
        <v>100000</v>
      </c>
      <c r="G3056" s="1">
        <f t="shared" si="95"/>
        <v>6.7389500795838081E-2</v>
      </c>
    </row>
    <row r="3057" spans="1:7">
      <c r="A3057" s="1" t="str">
        <f t="shared" si="94"/>
        <v>560Contributivo91</v>
      </c>
      <c r="B3057" s="1">
        <v>560</v>
      </c>
      <c r="C3057" s="1" t="s">
        <v>68</v>
      </c>
      <c r="D3057" s="1" t="s">
        <v>100</v>
      </c>
      <c r="E3057" s="1">
        <v>2.1280906070784716E-7</v>
      </c>
      <c r="F3057" s="1">
        <f>VLOOKUP(B3057,nombres!A:C,3,0)</f>
        <v>100000</v>
      </c>
      <c r="G3057" s="1">
        <f t="shared" si="95"/>
        <v>2.1280906070784717E-2</v>
      </c>
    </row>
    <row r="3058" spans="1:7">
      <c r="A3058" s="1" t="str">
        <f t="shared" si="94"/>
        <v>560Contributivo94</v>
      </c>
      <c r="B3058" s="1">
        <v>560</v>
      </c>
      <c r="C3058" s="1" t="s">
        <v>68</v>
      </c>
      <c r="D3058" s="1" t="s">
        <v>101</v>
      </c>
      <c r="E3058" s="1">
        <v>3.5468126648955203E-8</v>
      </c>
      <c r="F3058" s="1">
        <f>VLOOKUP(B3058,nombres!A:C,3,0)</f>
        <v>100000</v>
      </c>
      <c r="G3058" s="1">
        <f t="shared" si="95"/>
        <v>3.5468126648955205E-3</v>
      </c>
    </row>
    <row r="3059" spans="1:7">
      <c r="A3059" s="1" t="str">
        <f t="shared" si="94"/>
        <v>560Contributivo95</v>
      </c>
      <c r="B3059" s="1">
        <v>560</v>
      </c>
      <c r="C3059" s="1" t="s">
        <v>68</v>
      </c>
      <c r="D3059" s="1" t="s">
        <v>102</v>
      </c>
      <c r="E3059" s="1">
        <v>1.0640437994686562E-7</v>
      </c>
      <c r="F3059" s="1">
        <f>VLOOKUP(B3059,nombres!A:C,3,0)</f>
        <v>100000</v>
      </c>
      <c r="G3059" s="1">
        <f t="shared" si="95"/>
        <v>1.0640437994686561E-2</v>
      </c>
    </row>
    <row r="3060" spans="1:7">
      <c r="A3060" s="1" t="str">
        <f t="shared" si="94"/>
        <v>560Contributivo97</v>
      </c>
      <c r="B3060" s="1">
        <v>560</v>
      </c>
      <c r="C3060" s="1" t="s">
        <v>68</v>
      </c>
      <c r="D3060" s="1" t="s">
        <v>103</v>
      </c>
      <c r="E3060" s="1">
        <v>0</v>
      </c>
      <c r="F3060" s="1">
        <f>VLOOKUP(B3060,nombres!A:C,3,0)</f>
        <v>100000</v>
      </c>
      <c r="G3060" s="1">
        <f t="shared" si="95"/>
        <v>0</v>
      </c>
    </row>
    <row r="3061" spans="1:7">
      <c r="A3061" s="1" t="str">
        <f t="shared" si="94"/>
        <v>560Contributivo99</v>
      </c>
      <c r="B3061" s="1">
        <v>560</v>
      </c>
      <c r="C3061" s="1" t="s">
        <v>68</v>
      </c>
      <c r="D3061" s="1" t="s">
        <v>104</v>
      </c>
      <c r="E3061" s="1">
        <v>7.0936253297910407E-8</v>
      </c>
      <c r="F3061" s="1">
        <f>VLOOKUP(B3061,nombres!A:C,3,0)</f>
        <v>100000</v>
      </c>
      <c r="G3061" s="1">
        <f t="shared" si="95"/>
        <v>7.0936253297910409E-3</v>
      </c>
    </row>
    <row r="3062" spans="1:7">
      <c r="A3062" s="1" t="str">
        <f t="shared" si="94"/>
        <v>560Subsidiado00</v>
      </c>
      <c r="B3062" s="1">
        <v>560</v>
      </c>
      <c r="C3062" s="1" t="s">
        <v>105</v>
      </c>
      <c r="D3062" s="1" t="s">
        <v>69</v>
      </c>
      <c r="E3062" s="1">
        <v>0</v>
      </c>
      <c r="F3062" s="1">
        <f>VLOOKUP(B3062,nombres!A:C,3,0)</f>
        <v>100000</v>
      </c>
      <c r="G3062" s="1">
        <f t="shared" si="95"/>
        <v>0</v>
      </c>
    </row>
    <row r="3063" spans="1:7">
      <c r="A3063" s="1" t="str">
        <f t="shared" si="94"/>
        <v>560Subsidiado01</v>
      </c>
      <c r="B3063" s="1">
        <v>560</v>
      </c>
      <c r="C3063" s="1" t="s">
        <v>105</v>
      </c>
      <c r="D3063" s="1" t="s">
        <v>70</v>
      </c>
      <c r="E3063" s="1">
        <v>6.4620281879027402E-7</v>
      </c>
      <c r="F3063" s="1">
        <f>VLOOKUP(B3063,nombres!A:C,3,0)</f>
        <v>100000</v>
      </c>
      <c r="G3063" s="1">
        <f t="shared" si="95"/>
        <v>6.4620281879027408E-2</v>
      </c>
    </row>
    <row r="3064" spans="1:7">
      <c r="A3064" s="1" t="str">
        <f t="shared" si="94"/>
        <v>560Subsidiado05</v>
      </c>
      <c r="B3064" s="1">
        <v>560</v>
      </c>
      <c r="C3064" s="1" t="s">
        <v>105</v>
      </c>
      <c r="D3064" s="1" t="s">
        <v>71</v>
      </c>
      <c r="E3064" s="1">
        <v>1.953805933115266E-5</v>
      </c>
      <c r="F3064" s="1">
        <f>VLOOKUP(B3064,nombres!A:C,3,0)</f>
        <v>100000</v>
      </c>
      <c r="G3064" s="1">
        <f t="shared" si="95"/>
        <v>1.953805933115266</v>
      </c>
    </row>
    <row r="3065" spans="1:7">
      <c r="A3065" s="1" t="str">
        <f t="shared" si="94"/>
        <v>560Subsidiado08</v>
      </c>
      <c r="B3065" s="1">
        <v>560</v>
      </c>
      <c r="C3065" s="1" t="s">
        <v>105</v>
      </c>
      <c r="D3065" s="1" t="s">
        <v>72</v>
      </c>
      <c r="E3065" s="1">
        <v>1.3667197815614127E-5</v>
      </c>
      <c r="F3065" s="1">
        <f>VLOOKUP(B3065,nombres!A:C,3,0)</f>
        <v>100000</v>
      </c>
      <c r="G3065" s="1">
        <f t="shared" si="95"/>
        <v>1.3667197815614127</v>
      </c>
    </row>
    <row r="3066" spans="1:7">
      <c r="A3066" s="1" t="str">
        <f t="shared" si="94"/>
        <v>560Subsidiado11</v>
      </c>
      <c r="B3066" s="1">
        <v>560</v>
      </c>
      <c r="C3066" s="1" t="s">
        <v>105</v>
      </c>
      <c r="D3066" s="1" t="s">
        <v>73</v>
      </c>
      <c r="E3066" s="1">
        <v>1.2857896720686333E-5</v>
      </c>
      <c r="F3066" s="1">
        <f>VLOOKUP(B3066,nombres!A:C,3,0)</f>
        <v>100000</v>
      </c>
      <c r="G3066" s="1">
        <f t="shared" si="95"/>
        <v>1.2857896720686333</v>
      </c>
    </row>
    <row r="3067" spans="1:7">
      <c r="A3067" s="1" t="str">
        <f t="shared" si="94"/>
        <v>560Subsidiado13</v>
      </c>
      <c r="B3067" s="1">
        <v>560</v>
      </c>
      <c r="C3067" s="1" t="s">
        <v>105</v>
      </c>
      <c r="D3067" s="1" t="s">
        <v>74</v>
      </c>
      <c r="E3067" s="1">
        <v>1.4312072797028743E-5</v>
      </c>
      <c r="F3067" s="1">
        <f>VLOOKUP(B3067,nombres!A:C,3,0)</f>
        <v>100000</v>
      </c>
      <c r="G3067" s="1">
        <f t="shared" si="95"/>
        <v>1.4312072797028743</v>
      </c>
    </row>
    <row r="3068" spans="1:7">
      <c r="A3068" s="1" t="str">
        <f t="shared" si="94"/>
        <v>560Subsidiado15</v>
      </c>
      <c r="B3068" s="1">
        <v>560</v>
      </c>
      <c r="C3068" s="1" t="s">
        <v>105</v>
      </c>
      <c r="D3068" s="1" t="s">
        <v>75</v>
      </c>
      <c r="E3068" s="1">
        <v>5.245935019848722E-6</v>
      </c>
      <c r="F3068" s="1">
        <f>VLOOKUP(B3068,nombres!A:C,3,0)</f>
        <v>100000</v>
      </c>
      <c r="G3068" s="1">
        <f t="shared" si="95"/>
        <v>0.5245935019848722</v>
      </c>
    </row>
    <row r="3069" spans="1:7">
      <c r="A3069" s="1" t="str">
        <f t="shared" si="94"/>
        <v>560Subsidiado17</v>
      </c>
      <c r="B3069" s="1">
        <v>560</v>
      </c>
      <c r="C3069" s="1" t="s">
        <v>105</v>
      </c>
      <c r="D3069" s="1" t="s">
        <v>76</v>
      </c>
      <c r="E3069" s="1">
        <v>3.7042469194651182E-6</v>
      </c>
      <c r="F3069" s="1">
        <f>VLOOKUP(B3069,nombres!A:C,3,0)</f>
        <v>100000</v>
      </c>
      <c r="G3069" s="1">
        <f t="shared" si="95"/>
        <v>0.37042469194651184</v>
      </c>
    </row>
    <row r="3070" spans="1:7">
      <c r="A3070" s="1" t="str">
        <f t="shared" si="94"/>
        <v>560Subsidiado18</v>
      </c>
      <c r="B3070" s="1">
        <v>560</v>
      </c>
      <c r="C3070" s="1" t="s">
        <v>105</v>
      </c>
      <c r="D3070" s="1" t="s">
        <v>77</v>
      </c>
      <c r="E3070" s="1">
        <v>3.6734430182337305E-6</v>
      </c>
      <c r="F3070" s="1">
        <f>VLOOKUP(B3070,nombres!A:C,3,0)</f>
        <v>100000</v>
      </c>
      <c r="G3070" s="1">
        <f t="shared" si="95"/>
        <v>0.36734430182337308</v>
      </c>
    </row>
    <row r="3071" spans="1:7">
      <c r="A3071" s="1" t="str">
        <f t="shared" si="94"/>
        <v>560Subsidiado19</v>
      </c>
      <c r="B3071" s="1">
        <v>560</v>
      </c>
      <c r="C3071" s="1" t="s">
        <v>105</v>
      </c>
      <c r="D3071" s="1" t="s">
        <v>78</v>
      </c>
      <c r="E3071" s="1">
        <v>9.6476798421123347E-6</v>
      </c>
      <c r="F3071" s="1">
        <f>VLOOKUP(B3071,nombres!A:C,3,0)</f>
        <v>100000</v>
      </c>
      <c r="G3071" s="1">
        <f t="shared" si="95"/>
        <v>0.96476798421123344</v>
      </c>
    </row>
    <row r="3072" spans="1:7">
      <c r="A3072" s="1" t="str">
        <f t="shared" si="94"/>
        <v>560Subsidiado20</v>
      </c>
      <c r="B3072" s="1">
        <v>560</v>
      </c>
      <c r="C3072" s="1" t="s">
        <v>105</v>
      </c>
      <c r="D3072" s="1" t="s">
        <v>79</v>
      </c>
      <c r="E3072" s="1">
        <v>9.1465586813328706E-6</v>
      </c>
      <c r="F3072" s="1">
        <f>VLOOKUP(B3072,nombres!A:C,3,0)</f>
        <v>100000</v>
      </c>
      <c r="G3072" s="1">
        <f t="shared" si="95"/>
        <v>0.91465586813328703</v>
      </c>
    </row>
    <row r="3073" spans="1:7">
      <c r="A3073" s="1" t="str">
        <f t="shared" si="94"/>
        <v>560Subsidiado23</v>
      </c>
      <c r="B3073" s="1">
        <v>560</v>
      </c>
      <c r="C3073" s="1" t="s">
        <v>105</v>
      </c>
      <c r="D3073" s="1" t="s">
        <v>80</v>
      </c>
      <c r="E3073" s="1">
        <v>1.3036822517404322E-5</v>
      </c>
      <c r="F3073" s="1">
        <f>VLOOKUP(B3073,nombres!A:C,3,0)</f>
        <v>100000</v>
      </c>
      <c r="G3073" s="1">
        <f t="shared" si="95"/>
        <v>1.3036822517404321</v>
      </c>
    </row>
    <row r="3074" spans="1:7">
      <c r="A3074" s="1" t="str">
        <f t="shared" si="94"/>
        <v>560Subsidiado25</v>
      </c>
      <c r="B3074" s="1">
        <v>560</v>
      </c>
      <c r="C3074" s="1" t="s">
        <v>105</v>
      </c>
      <c r="D3074" s="1" t="s">
        <v>81</v>
      </c>
      <c r="E3074" s="1">
        <v>7.3955715130851796E-6</v>
      </c>
      <c r="F3074" s="1">
        <f>VLOOKUP(B3074,nombres!A:C,3,0)</f>
        <v>100000</v>
      </c>
      <c r="G3074" s="1">
        <f t="shared" si="95"/>
        <v>0.73955715130851796</v>
      </c>
    </row>
    <row r="3075" spans="1:7">
      <c r="A3075" s="1" t="str">
        <f t="shared" ref="A3075:A3138" si="96">CONCATENATE(B3075,C3075,D3075)</f>
        <v>560Subsidiado27</v>
      </c>
      <c r="B3075" s="1">
        <v>560</v>
      </c>
      <c r="C3075" s="1" t="s">
        <v>105</v>
      </c>
      <c r="D3075" s="1" t="s">
        <v>82</v>
      </c>
      <c r="E3075" s="1">
        <v>6.0309857819500232E-6</v>
      </c>
      <c r="F3075" s="1">
        <f>VLOOKUP(B3075,nombres!A:C,3,0)</f>
        <v>100000</v>
      </c>
      <c r="G3075" s="1">
        <f t="shared" ref="G3075:G3138" si="97">E3075*F3075</f>
        <v>0.60309857819500234</v>
      </c>
    </row>
    <row r="3076" spans="1:7">
      <c r="A3076" s="1" t="str">
        <f t="shared" si="96"/>
        <v>560Subsidiado41</v>
      </c>
      <c r="B3076" s="1">
        <v>560</v>
      </c>
      <c r="C3076" s="1" t="s">
        <v>105</v>
      </c>
      <c r="D3076" s="1" t="s">
        <v>83</v>
      </c>
      <c r="E3076" s="1">
        <v>5.5927451930975839E-6</v>
      </c>
      <c r="F3076" s="1">
        <f>VLOOKUP(B3076,nombres!A:C,3,0)</f>
        <v>100000</v>
      </c>
      <c r="G3076" s="1">
        <f t="shared" si="97"/>
        <v>0.55927451930975836</v>
      </c>
    </row>
    <row r="3077" spans="1:7">
      <c r="A3077" s="1" t="str">
        <f t="shared" si="96"/>
        <v>560Subsidiado44</v>
      </c>
      <c r="B3077" s="1">
        <v>560</v>
      </c>
      <c r="C3077" s="1" t="s">
        <v>105</v>
      </c>
      <c r="D3077" s="1" t="s">
        <v>84</v>
      </c>
      <c r="E3077" s="1">
        <v>7.728201749754948E-6</v>
      </c>
      <c r="F3077" s="1">
        <f>VLOOKUP(B3077,nombres!A:C,3,0)</f>
        <v>100000</v>
      </c>
      <c r="G3077" s="1">
        <f t="shared" si="97"/>
        <v>0.77282017497549482</v>
      </c>
    </row>
    <row r="3078" spans="1:7">
      <c r="A3078" s="1" t="str">
        <f t="shared" si="96"/>
        <v>560Subsidiado47</v>
      </c>
      <c r="B3078" s="1">
        <v>560</v>
      </c>
      <c r="C3078" s="1" t="s">
        <v>105</v>
      </c>
      <c r="D3078" s="1" t="s">
        <v>85</v>
      </c>
      <c r="E3078" s="1">
        <v>8.3092558134929638E-6</v>
      </c>
      <c r="F3078" s="1">
        <f>VLOOKUP(B3078,nombres!A:C,3,0)</f>
        <v>100000</v>
      </c>
      <c r="G3078" s="1">
        <f t="shared" si="97"/>
        <v>0.83092558134929639</v>
      </c>
    </row>
    <row r="3079" spans="1:7">
      <c r="A3079" s="1" t="str">
        <f t="shared" si="96"/>
        <v>560Subsidiado50</v>
      </c>
      <c r="B3079" s="1">
        <v>560</v>
      </c>
      <c r="C3079" s="1" t="s">
        <v>105</v>
      </c>
      <c r="D3079" s="1" t="s">
        <v>86</v>
      </c>
      <c r="E3079" s="1">
        <v>3.724311327138679E-6</v>
      </c>
      <c r="F3079" s="1">
        <f>VLOOKUP(B3079,nombres!A:C,3,0)</f>
        <v>100000</v>
      </c>
      <c r="G3079" s="1">
        <f t="shared" si="97"/>
        <v>0.37243113271386791</v>
      </c>
    </row>
    <row r="3080" spans="1:7">
      <c r="A3080" s="1" t="str">
        <f t="shared" si="96"/>
        <v>560Subsidiado52</v>
      </c>
      <c r="B3080" s="1">
        <v>560</v>
      </c>
      <c r="C3080" s="1" t="s">
        <v>105</v>
      </c>
      <c r="D3080" s="1" t="s">
        <v>87</v>
      </c>
      <c r="E3080" s="1">
        <v>8.3581489352358434E-6</v>
      </c>
      <c r="F3080" s="1">
        <f>VLOOKUP(B3080,nombres!A:C,3,0)</f>
        <v>100000</v>
      </c>
      <c r="G3080" s="1">
        <f t="shared" si="97"/>
        <v>0.83581489352358429</v>
      </c>
    </row>
    <row r="3081" spans="1:7">
      <c r="A3081" s="1" t="str">
        <f t="shared" si="96"/>
        <v>560Subsidiado54</v>
      </c>
      <c r="B3081" s="1">
        <v>560</v>
      </c>
      <c r="C3081" s="1" t="s">
        <v>105</v>
      </c>
      <c r="D3081" s="1" t="s">
        <v>88</v>
      </c>
      <c r="E3081" s="1">
        <v>6.5659613850790725E-6</v>
      </c>
      <c r="F3081" s="1">
        <f>VLOOKUP(B3081,nombres!A:C,3,0)</f>
        <v>100000</v>
      </c>
      <c r="G3081" s="1">
        <f t="shared" si="97"/>
        <v>0.65659613850790721</v>
      </c>
    </row>
    <row r="3082" spans="1:7">
      <c r="A3082" s="1" t="str">
        <f t="shared" si="96"/>
        <v>560Subsidiado63</v>
      </c>
      <c r="B3082" s="1">
        <v>560</v>
      </c>
      <c r="C3082" s="1" t="s">
        <v>105</v>
      </c>
      <c r="D3082" s="1" t="s">
        <v>89</v>
      </c>
      <c r="E3082" s="1">
        <v>1.768481359087333E-6</v>
      </c>
      <c r="F3082" s="1">
        <f>VLOOKUP(B3082,nombres!A:C,3,0)</f>
        <v>100000</v>
      </c>
      <c r="G3082" s="1">
        <f t="shared" si="97"/>
        <v>0.1768481359087333</v>
      </c>
    </row>
    <row r="3083" spans="1:7">
      <c r="A3083" s="1" t="str">
        <f t="shared" si="96"/>
        <v>560Subsidiado66</v>
      </c>
      <c r="B3083" s="1">
        <v>560</v>
      </c>
      <c r="C3083" s="1" t="s">
        <v>105</v>
      </c>
      <c r="D3083" s="1" t="s">
        <v>90</v>
      </c>
      <c r="E3083" s="1">
        <v>3.421733097738691E-6</v>
      </c>
      <c r="F3083" s="1">
        <f>VLOOKUP(B3083,nombres!A:C,3,0)</f>
        <v>100000</v>
      </c>
      <c r="G3083" s="1">
        <f t="shared" si="97"/>
        <v>0.34217330977386912</v>
      </c>
    </row>
    <row r="3084" spans="1:7">
      <c r="A3084" s="1" t="str">
        <f t="shared" si="96"/>
        <v>560Subsidiado68</v>
      </c>
      <c r="B3084" s="1">
        <v>560</v>
      </c>
      <c r="C3084" s="1" t="s">
        <v>105</v>
      </c>
      <c r="D3084" s="1" t="s">
        <v>91</v>
      </c>
      <c r="E3084" s="1">
        <v>6.931773251939395E-6</v>
      </c>
      <c r="F3084" s="1">
        <f>VLOOKUP(B3084,nombres!A:C,3,0)</f>
        <v>100000</v>
      </c>
      <c r="G3084" s="1">
        <f t="shared" si="97"/>
        <v>0.69317732519393949</v>
      </c>
    </row>
    <row r="3085" spans="1:7">
      <c r="A3085" s="1" t="str">
        <f t="shared" si="96"/>
        <v>560Subsidiado70</v>
      </c>
      <c r="B3085" s="1">
        <v>560</v>
      </c>
      <c r="C3085" s="1" t="s">
        <v>105</v>
      </c>
      <c r="D3085" s="1" t="s">
        <v>92</v>
      </c>
      <c r="E3085" s="1">
        <v>7.427258281877747E-6</v>
      </c>
      <c r="F3085" s="1">
        <f>VLOOKUP(B3085,nombres!A:C,3,0)</f>
        <v>100000</v>
      </c>
      <c r="G3085" s="1">
        <f t="shared" si="97"/>
        <v>0.74272582818777466</v>
      </c>
    </row>
    <row r="3086" spans="1:7">
      <c r="A3086" s="1" t="str">
        <f t="shared" si="96"/>
        <v>560Subsidiado73</v>
      </c>
      <c r="B3086" s="1">
        <v>560</v>
      </c>
      <c r="C3086" s="1" t="s">
        <v>105</v>
      </c>
      <c r="D3086" s="1" t="s">
        <v>93</v>
      </c>
      <c r="E3086" s="1">
        <v>4.9352933089950332E-6</v>
      </c>
      <c r="F3086" s="1">
        <f>VLOOKUP(B3086,nombres!A:C,3,0)</f>
        <v>100000</v>
      </c>
      <c r="G3086" s="1">
        <f t="shared" si="97"/>
        <v>0.49352933089950329</v>
      </c>
    </row>
    <row r="3087" spans="1:7">
      <c r="A3087" s="1" t="str">
        <f t="shared" si="96"/>
        <v>560Subsidiado76</v>
      </c>
      <c r="B3087" s="1">
        <v>560</v>
      </c>
      <c r="C3087" s="1" t="s">
        <v>105</v>
      </c>
      <c r="D3087" s="1" t="s">
        <v>94</v>
      </c>
      <c r="E3087" s="1">
        <v>1.5492895636058373E-5</v>
      </c>
      <c r="F3087" s="1">
        <f>VLOOKUP(B3087,nombres!A:C,3,0)</f>
        <v>100000</v>
      </c>
      <c r="G3087" s="1">
        <f t="shared" si="97"/>
        <v>1.5492895636058372</v>
      </c>
    </row>
    <row r="3088" spans="1:7">
      <c r="A3088" s="1" t="str">
        <f t="shared" si="96"/>
        <v>560Subsidiado80</v>
      </c>
      <c r="B3088" s="1">
        <v>560</v>
      </c>
      <c r="C3088" s="1" t="s">
        <v>105</v>
      </c>
      <c r="D3088" s="1" t="s">
        <v>95</v>
      </c>
      <c r="E3088" s="1">
        <v>0</v>
      </c>
      <c r="F3088" s="1">
        <f>VLOOKUP(B3088,nombres!A:C,3,0)</f>
        <v>100000</v>
      </c>
      <c r="G3088" s="1">
        <f t="shared" si="97"/>
        <v>0</v>
      </c>
    </row>
    <row r="3089" spans="1:7">
      <c r="A3089" s="1" t="str">
        <f t="shared" si="96"/>
        <v>560Subsidiado81</v>
      </c>
      <c r="B3089" s="1">
        <v>560</v>
      </c>
      <c r="C3089" s="1" t="s">
        <v>105</v>
      </c>
      <c r="D3089" s="1" t="s">
        <v>96</v>
      </c>
      <c r="E3089" s="1">
        <v>1.6306680760840394E-6</v>
      </c>
      <c r="F3089" s="1">
        <f>VLOOKUP(B3089,nombres!A:C,3,0)</f>
        <v>100000</v>
      </c>
      <c r="G3089" s="1">
        <f t="shared" si="97"/>
        <v>0.16306680760840395</v>
      </c>
    </row>
    <row r="3090" spans="1:7">
      <c r="A3090" s="1" t="str">
        <f t="shared" si="96"/>
        <v>560Subsidiado85</v>
      </c>
      <c r="B3090" s="1">
        <v>560</v>
      </c>
      <c r="C3090" s="1" t="s">
        <v>105</v>
      </c>
      <c r="D3090" s="1" t="s">
        <v>97</v>
      </c>
      <c r="E3090" s="1">
        <v>2.0593861583487634E-6</v>
      </c>
      <c r="F3090" s="1">
        <f>VLOOKUP(B3090,nombres!A:C,3,0)</f>
        <v>100000</v>
      </c>
      <c r="G3090" s="1">
        <f t="shared" si="97"/>
        <v>0.20593861583487633</v>
      </c>
    </row>
    <row r="3091" spans="1:7">
      <c r="A3091" s="1" t="str">
        <f t="shared" si="96"/>
        <v>560Subsidiado86</v>
      </c>
      <c r="B3091" s="1">
        <v>560</v>
      </c>
      <c r="C3091" s="1" t="s">
        <v>105</v>
      </c>
      <c r="D3091" s="1" t="s">
        <v>98</v>
      </c>
      <c r="E3091" s="1">
        <v>2.880181018018954E-6</v>
      </c>
      <c r="F3091" s="1">
        <f>VLOOKUP(B3091,nombres!A:C,3,0)</f>
        <v>100000</v>
      </c>
      <c r="G3091" s="1">
        <f t="shared" si="97"/>
        <v>0.28801810180189541</v>
      </c>
    </row>
    <row r="3092" spans="1:7">
      <c r="A3092" s="1" t="str">
        <f t="shared" si="96"/>
        <v>560Subsidiado88</v>
      </c>
      <c r="B3092" s="1">
        <v>560</v>
      </c>
      <c r="C3092" s="1" t="s">
        <v>105</v>
      </c>
      <c r="D3092" s="1" t="s">
        <v>99</v>
      </c>
      <c r="E3092" s="1">
        <v>4.0349924285489509E-7</v>
      </c>
      <c r="F3092" s="1">
        <f>VLOOKUP(B3092,nombres!A:C,3,0)</f>
        <v>100000</v>
      </c>
      <c r="G3092" s="1">
        <f t="shared" si="97"/>
        <v>4.0349924285489509E-2</v>
      </c>
    </row>
    <row r="3093" spans="1:7">
      <c r="A3093" s="1" t="str">
        <f t="shared" si="96"/>
        <v>560Subsidiado91</v>
      </c>
      <c r="B3093" s="1">
        <v>560</v>
      </c>
      <c r="C3093" s="1" t="s">
        <v>105</v>
      </c>
      <c r="D3093" s="1" t="s">
        <v>100</v>
      </c>
      <c r="E3093" s="1">
        <v>6.6593973038253423E-7</v>
      </c>
      <c r="F3093" s="1">
        <f>VLOOKUP(B3093,nombres!A:C,3,0)</f>
        <v>100000</v>
      </c>
      <c r="G3093" s="1">
        <f t="shared" si="97"/>
        <v>6.6593973038253429E-2</v>
      </c>
    </row>
    <row r="3094" spans="1:7">
      <c r="A3094" s="1" t="str">
        <f t="shared" si="96"/>
        <v>560Subsidiado94</v>
      </c>
      <c r="B3094" s="1">
        <v>560</v>
      </c>
      <c r="C3094" s="1" t="s">
        <v>105</v>
      </c>
      <c r="D3094" s="1" t="s">
        <v>101</v>
      </c>
      <c r="E3094" s="1">
        <v>3.7148487090163505E-7</v>
      </c>
      <c r="F3094" s="1">
        <f>VLOOKUP(B3094,nombres!A:C,3,0)</f>
        <v>100000</v>
      </c>
      <c r="G3094" s="1">
        <f t="shared" si="97"/>
        <v>3.7148487090163503E-2</v>
      </c>
    </row>
    <row r="3095" spans="1:7">
      <c r="A3095" s="1" t="str">
        <f t="shared" si="96"/>
        <v>560Subsidiado95</v>
      </c>
      <c r="B3095" s="1">
        <v>560</v>
      </c>
      <c r="C3095" s="1" t="s">
        <v>105</v>
      </c>
      <c r="D3095" s="1" t="s">
        <v>102</v>
      </c>
      <c r="E3095" s="1">
        <v>6.2213215135994177E-7</v>
      </c>
      <c r="F3095" s="1">
        <f>VLOOKUP(B3095,nombres!A:C,3,0)</f>
        <v>100000</v>
      </c>
      <c r="G3095" s="1">
        <f t="shared" si="97"/>
        <v>6.2213215135994177E-2</v>
      </c>
    </row>
    <row r="3096" spans="1:7">
      <c r="A3096" s="1" t="str">
        <f t="shared" si="96"/>
        <v>560Subsidiado97</v>
      </c>
      <c r="B3096" s="1">
        <v>560</v>
      </c>
      <c r="C3096" s="1" t="s">
        <v>105</v>
      </c>
      <c r="D3096" s="1" t="s">
        <v>103</v>
      </c>
      <c r="E3096" s="1">
        <v>3.7148487090163505E-7</v>
      </c>
      <c r="F3096" s="1">
        <f>VLOOKUP(B3096,nombres!A:C,3,0)</f>
        <v>100000</v>
      </c>
      <c r="G3096" s="1">
        <f t="shared" si="97"/>
        <v>3.7148487090163503E-2</v>
      </c>
    </row>
    <row r="3097" spans="1:7">
      <c r="A3097" s="1" t="str">
        <f t="shared" si="96"/>
        <v>560Subsidiado99</v>
      </c>
      <c r="B3097" s="1">
        <v>560</v>
      </c>
      <c r="C3097" s="1" t="s">
        <v>105</v>
      </c>
      <c r="D3097" s="1" t="s">
        <v>104</v>
      </c>
      <c r="E3097" s="1">
        <v>5.8523988181155514E-7</v>
      </c>
      <c r="F3097" s="1">
        <f>VLOOKUP(B3097,nombres!A:C,3,0)</f>
        <v>100000</v>
      </c>
      <c r="G3097" s="1">
        <f t="shared" si="97"/>
        <v>5.8523988181155513E-2</v>
      </c>
    </row>
    <row r="3098" spans="1:7">
      <c r="A3098" s="1" t="str">
        <f t="shared" si="96"/>
        <v>580Contributivo00</v>
      </c>
      <c r="B3098" s="1">
        <v>580</v>
      </c>
      <c r="C3098" s="1" t="s">
        <v>68</v>
      </c>
      <c r="D3098" s="1" t="s">
        <v>69</v>
      </c>
      <c r="E3098" s="1">
        <v>3.5468126648955203E-8</v>
      </c>
      <c r="F3098" s="1">
        <f>VLOOKUP(B3098,nombres!A:C,3,0)</f>
        <v>100000</v>
      </c>
      <c r="G3098" s="1">
        <f t="shared" si="97"/>
        <v>3.5468126648955205E-3</v>
      </c>
    </row>
    <row r="3099" spans="1:7">
      <c r="A3099" s="1" t="str">
        <f t="shared" si="96"/>
        <v>580Contributivo01</v>
      </c>
      <c r="B3099" s="1">
        <v>580</v>
      </c>
      <c r="C3099" s="1" t="s">
        <v>68</v>
      </c>
      <c r="D3099" s="1" t="s">
        <v>70</v>
      </c>
      <c r="E3099" s="1">
        <v>0</v>
      </c>
      <c r="F3099" s="1">
        <f>VLOOKUP(B3099,nombres!A:C,3,0)</f>
        <v>100000</v>
      </c>
      <c r="G3099" s="1">
        <f t="shared" si="97"/>
        <v>0</v>
      </c>
    </row>
    <row r="3100" spans="1:7">
      <c r="A3100" s="1" t="str">
        <f t="shared" si="96"/>
        <v>580Contributivo05</v>
      </c>
      <c r="B3100" s="1">
        <v>580</v>
      </c>
      <c r="C3100" s="1" t="s">
        <v>68</v>
      </c>
      <c r="D3100" s="1" t="s">
        <v>71</v>
      </c>
      <c r="E3100" s="1">
        <v>0</v>
      </c>
      <c r="F3100" s="1">
        <f>VLOOKUP(B3100,nombres!A:C,3,0)</f>
        <v>100000</v>
      </c>
      <c r="G3100" s="1">
        <f t="shared" si="97"/>
        <v>0</v>
      </c>
    </row>
    <row r="3101" spans="1:7">
      <c r="A3101" s="1" t="str">
        <f t="shared" si="96"/>
        <v>580Contributivo08</v>
      </c>
      <c r="B3101" s="1">
        <v>580</v>
      </c>
      <c r="C3101" s="1" t="s">
        <v>68</v>
      </c>
      <c r="D3101" s="1" t="s">
        <v>72</v>
      </c>
      <c r="E3101" s="1">
        <v>0</v>
      </c>
      <c r="F3101" s="1">
        <f>VLOOKUP(B3101,nombres!A:C,3,0)</f>
        <v>100000</v>
      </c>
      <c r="G3101" s="1">
        <f t="shared" si="97"/>
        <v>0</v>
      </c>
    </row>
    <row r="3102" spans="1:7">
      <c r="A3102" s="1" t="str">
        <f t="shared" si="96"/>
        <v>580Contributivo11</v>
      </c>
      <c r="B3102" s="1">
        <v>580</v>
      </c>
      <c r="C3102" s="1" t="s">
        <v>68</v>
      </c>
      <c r="D3102" s="1" t="s">
        <v>73</v>
      </c>
      <c r="E3102" s="1">
        <v>0</v>
      </c>
      <c r="F3102" s="1">
        <f>VLOOKUP(B3102,nombres!A:C,3,0)</f>
        <v>100000</v>
      </c>
      <c r="G3102" s="1">
        <f t="shared" si="97"/>
        <v>0</v>
      </c>
    </row>
    <row r="3103" spans="1:7">
      <c r="A3103" s="1" t="str">
        <f t="shared" si="96"/>
        <v>580Contributivo13</v>
      </c>
      <c r="B3103" s="1">
        <v>580</v>
      </c>
      <c r="C3103" s="1" t="s">
        <v>68</v>
      </c>
      <c r="D3103" s="1" t="s">
        <v>74</v>
      </c>
      <c r="E3103" s="1">
        <v>1.9561818181290672E-7</v>
      </c>
      <c r="F3103" s="1">
        <f>VLOOKUP(B3103,nombres!A:C,3,0)</f>
        <v>100000</v>
      </c>
      <c r="G3103" s="1">
        <f t="shared" si="97"/>
        <v>1.9561818181290672E-2</v>
      </c>
    </row>
    <row r="3104" spans="1:7">
      <c r="A3104" s="1" t="str">
        <f t="shared" si="96"/>
        <v>580Contributivo15</v>
      </c>
      <c r="B3104" s="1">
        <v>580</v>
      </c>
      <c r="C3104" s="1" t="s">
        <v>68</v>
      </c>
      <c r="D3104" s="1" t="s">
        <v>75</v>
      </c>
      <c r="E3104" s="1">
        <v>0</v>
      </c>
      <c r="F3104" s="1">
        <f>VLOOKUP(B3104,nombres!A:C,3,0)</f>
        <v>100000</v>
      </c>
      <c r="G3104" s="1">
        <f t="shared" si="97"/>
        <v>0</v>
      </c>
    </row>
    <row r="3105" spans="1:7">
      <c r="A3105" s="1" t="str">
        <f t="shared" si="96"/>
        <v>580Contributivo17</v>
      </c>
      <c r="B3105" s="1">
        <v>580</v>
      </c>
      <c r="C3105" s="1" t="s">
        <v>68</v>
      </c>
      <c r="D3105" s="1" t="s">
        <v>76</v>
      </c>
      <c r="E3105" s="1">
        <v>0</v>
      </c>
      <c r="F3105" s="1">
        <f>VLOOKUP(B3105,nombres!A:C,3,0)</f>
        <v>100000</v>
      </c>
      <c r="G3105" s="1">
        <f t="shared" si="97"/>
        <v>0</v>
      </c>
    </row>
    <row r="3106" spans="1:7">
      <c r="A3106" s="1" t="str">
        <f t="shared" si="96"/>
        <v>580Contributivo18</v>
      </c>
      <c r="B3106" s="1">
        <v>580</v>
      </c>
      <c r="C3106" s="1" t="s">
        <v>68</v>
      </c>
      <c r="D3106" s="1" t="s">
        <v>77</v>
      </c>
      <c r="E3106" s="1">
        <v>1.0616420548275559E-7</v>
      </c>
      <c r="F3106" s="1">
        <f>VLOOKUP(B3106,nombres!A:C,3,0)</f>
        <v>100000</v>
      </c>
      <c r="G3106" s="1">
        <f t="shared" si="97"/>
        <v>1.0616420548275558E-2</v>
      </c>
    </row>
    <row r="3107" spans="1:7">
      <c r="A3107" s="1" t="str">
        <f t="shared" si="96"/>
        <v>580Contributivo19</v>
      </c>
      <c r="B3107" s="1">
        <v>580</v>
      </c>
      <c r="C3107" s="1" t="s">
        <v>68</v>
      </c>
      <c r="D3107" s="1" t="s">
        <v>78</v>
      </c>
      <c r="E3107" s="1">
        <v>5.2309794474005782E-8</v>
      </c>
      <c r="F3107" s="1">
        <f>VLOOKUP(B3107,nombres!A:C,3,0)</f>
        <v>100000</v>
      </c>
      <c r="G3107" s="1">
        <f t="shared" si="97"/>
        <v>5.2309794474005786E-3</v>
      </c>
    </row>
    <row r="3108" spans="1:7">
      <c r="A3108" s="1" t="str">
        <f t="shared" si="96"/>
        <v>580Contributivo20</v>
      </c>
      <c r="B3108" s="1">
        <v>580</v>
      </c>
      <c r="C3108" s="1" t="s">
        <v>68</v>
      </c>
      <c r="D3108" s="1" t="s">
        <v>79</v>
      </c>
      <c r="E3108" s="1">
        <v>0</v>
      </c>
      <c r="F3108" s="1">
        <f>VLOOKUP(B3108,nombres!A:C,3,0)</f>
        <v>100000</v>
      </c>
      <c r="G3108" s="1">
        <f t="shared" si="97"/>
        <v>0</v>
      </c>
    </row>
    <row r="3109" spans="1:7">
      <c r="A3109" s="1" t="str">
        <f t="shared" si="96"/>
        <v>580Contributivo23</v>
      </c>
      <c r="B3109" s="1">
        <v>580</v>
      </c>
      <c r="C3109" s="1" t="s">
        <v>68</v>
      </c>
      <c r="D3109" s="1" t="s">
        <v>80</v>
      </c>
      <c r="E3109" s="1">
        <v>4.5704761201145309E-8</v>
      </c>
      <c r="F3109" s="1">
        <f>VLOOKUP(B3109,nombres!A:C,3,0)</f>
        <v>100000</v>
      </c>
      <c r="G3109" s="1">
        <f t="shared" si="97"/>
        <v>4.5704761201145307E-3</v>
      </c>
    </row>
    <row r="3110" spans="1:7">
      <c r="A3110" s="1" t="str">
        <f t="shared" si="96"/>
        <v>580Contributivo25</v>
      </c>
      <c r="B3110" s="1">
        <v>580</v>
      </c>
      <c r="C3110" s="1" t="s">
        <v>68</v>
      </c>
      <c r="D3110" s="1" t="s">
        <v>81</v>
      </c>
      <c r="E3110" s="1">
        <v>3.2193326742781661E-7</v>
      </c>
      <c r="F3110" s="1">
        <f>VLOOKUP(B3110,nombres!A:C,3,0)</f>
        <v>100000</v>
      </c>
      <c r="G3110" s="1">
        <f t="shared" si="97"/>
        <v>3.2193326742781664E-2</v>
      </c>
    </row>
    <row r="3111" spans="1:7">
      <c r="A3111" s="1" t="str">
        <f t="shared" si="96"/>
        <v>580Contributivo27</v>
      </c>
      <c r="B3111" s="1">
        <v>580</v>
      </c>
      <c r="C3111" s="1" t="s">
        <v>68</v>
      </c>
      <c r="D3111" s="1" t="s">
        <v>82</v>
      </c>
      <c r="E3111" s="1">
        <v>0</v>
      </c>
      <c r="F3111" s="1">
        <f>VLOOKUP(B3111,nombres!A:C,3,0)</f>
        <v>100000</v>
      </c>
      <c r="G3111" s="1">
        <f t="shared" si="97"/>
        <v>0</v>
      </c>
    </row>
    <row r="3112" spans="1:7">
      <c r="A3112" s="1" t="str">
        <f t="shared" si="96"/>
        <v>580Contributivo41</v>
      </c>
      <c r="B3112" s="1">
        <v>580</v>
      </c>
      <c r="C3112" s="1" t="s">
        <v>68</v>
      </c>
      <c r="D3112" s="1" t="s">
        <v>83</v>
      </c>
      <c r="E3112" s="1">
        <v>7.2182866670791314E-8</v>
      </c>
      <c r="F3112" s="1">
        <f>VLOOKUP(B3112,nombres!A:C,3,0)</f>
        <v>100000</v>
      </c>
      <c r="G3112" s="1">
        <f t="shared" si="97"/>
        <v>7.2182866670791315E-3</v>
      </c>
    </row>
    <row r="3113" spans="1:7">
      <c r="A3113" s="1" t="str">
        <f t="shared" si="96"/>
        <v>580Contributivo44</v>
      </c>
      <c r="B3113" s="1">
        <v>580</v>
      </c>
      <c r="C3113" s="1" t="s">
        <v>68</v>
      </c>
      <c r="D3113" s="1" t="s">
        <v>84</v>
      </c>
      <c r="E3113" s="1">
        <v>1.5398330003004549E-7</v>
      </c>
      <c r="F3113" s="1">
        <f>VLOOKUP(B3113,nombres!A:C,3,0)</f>
        <v>100000</v>
      </c>
      <c r="G3113" s="1">
        <f t="shared" si="97"/>
        <v>1.539833000300455E-2</v>
      </c>
    </row>
    <row r="3114" spans="1:7">
      <c r="A3114" s="1" t="str">
        <f t="shared" si="96"/>
        <v>580Contributivo47</v>
      </c>
      <c r="B3114" s="1">
        <v>580</v>
      </c>
      <c r="C3114" s="1" t="s">
        <v>68</v>
      </c>
      <c r="D3114" s="1" t="s">
        <v>85</v>
      </c>
      <c r="E3114" s="1">
        <v>7.1223324686310523E-8</v>
      </c>
      <c r="F3114" s="1">
        <f>VLOOKUP(B3114,nombres!A:C,3,0)</f>
        <v>100000</v>
      </c>
      <c r="G3114" s="1">
        <f t="shared" si="97"/>
        <v>7.1223324686310527E-3</v>
      </c>
    </row>
    <row r="3115" spans="1:7">
      <c r="A3115" s="1" t="str">
        <f t="shared" si="96"/>
        <v>580Contributivo50</v>
      </c>
      <c r="B3115" s="1">
        <v>580</v>
      </c>
      <c r="C3115" s="1" t="s">
        <v>68</v>
      </c>
      <c r="D3115" s="1" t="s">
        <v>86</v>
      </c>
      <c r="E3115" s="1">
        <v>1.0616420548275559E-7</v>
      </c>
      <c r="F3115" s="1">
        <f>VLOOKUP(B3115,nombres!A:C,3,0)</f>
        <v>100000</v>
      </c>
      <c r="G3115" s="1">
        <f t="shared" si="97"/>
        <v>1.0616420548275558E-2</v>
      </c>
    </row>
    <row r="3116" spans="1:7">
      <c r="A3116" s="1" t="str">
        <f t="shared" si="96"/>
        <v>580Contributivo52</v>
      </c>
      <c r="B3116" s="1">
        <v>580</v>
      </c>
      <c r="C3116" s="1" t="s">
        <v>68</v>
      </c>
      <c r="D3116" s="1" t="s">
        <v>87</v>
      </c>
      <c r="E3116" s="1">
        <v>0</v>
      </c>
      <c r="F3116" s="1">
        <f>VLOOKUP(B3116,nombres!A:C,3,0)</f>
        <v>100000</v>
      </c>
      <c r="G3116" s="1">
        <f t="shared" si="97"/>
        <v>0</v>
      </c>
    </row>
    <row r="3117" spans="1:7">
      <c r="A3117" s="1" t="str">
        <f t="shared" si="96"/>
        <v>580Contributivo54</v>
      </c>
      <c r="B3117" s="1">
        <v>580</v>
      </c>
      <c r="C3117" s="1" t="s">
        <v>68</v>
      </c>
      <c r="D3117" s="1" t="s">
        <v>88</v>
      </c>
      <c r="E3117" s="1">
        <v>2.1632426428754365E-7</v>
      </c>
      <c r="F3117" s="1">
        <f>VLOOKUP(B3117,nombres!A:C,3,0)</f>
        <v>100000</v>
      </c>
      <c r="G3117" s="1">
        <f t="shared" si="97"/>
        <v>2.1632426428754365E-2</v>
      </c>
    </row>
    <row r="3118" spans="1:7">
      <c r="A3118" s="1" t="str">
        <f t="shared" si="96"/>
        <v>580Contributivo63</v>
      </c>
      <c r="B3118" s="1">
        <v>580</v>
      </c>
      <c r="C3118" s="1" t="s">
        <v>68</v>
      </c>
      <c r="D3118" s="1" t="s">
        <v>89</v>
      </c>
      <c r="E3118" s="1">
        <v>0</v>
      </c>
      <c r="F3118" s="1">
        <f>VLOOKUP(B3118,nombres!A:C,3,0)</f>
        <v>100000</v>
      </c>
      <c r="G3118" s="1">
        <f t="shared" si="97"/>
        <v>0</v>
      </c>
    </row>
    <row r="3119" spans="1:7">
      <c r="A3119" s="1" t="str">
        <f t="shared" si="96"/>
        <v>580Contributivo66</v>
      </c>
      <c r="B3119" s="1">
        <v>580</v>
      </c>
      <c r="C3119" s="1" t="s">
        <v>68</v>
      </c>
      <c r="D3119" s="1" t="s">
        <v>90</v>
      </c>
      <c r="E3119" s="1">
        <v>0</v>
      </c>
      <c r="F3119" s="1">
        <f>VLOOKUP(B3119,nombres!A:C,3,0)</f>
        <v>100000</v>
      </c>
      <c r="G3119" s="1">
        <f t="shared" si="97"/>
        <v>0</v>
      </c>
    </row>
    <row r="3120" spans="1:7">
      <c r="A3120" s="1" t="str">
        <f t="shared" si="96"/>
        <v>580Contributivo68</v>
      </c>
      <c r="B3120" s="1">
        <v>580</v>
      </c>
      <c r="C3120" s="1" t="s">
        <v>68</v>
      </c>
      <c r="D3120" s="1" t="s">
        <v>91</v>
      </c>
      <c r="E3120" s="1">
        <v>7.9578439262612736E-8</v>
      </c>
      <c r="F3120" s="1">
        <f>VLOOKUP(B3120,nombres!A:C,3,0)</f>
        <v>100000</v>
      </c>
      <c r="G3120" s="1">
        <f t="shared" si="97"/>
        <v>7.9578439262612734E-3</v>
      </c>
    </row>
    <row r="3121" spans="1:7">
      <c r="A3121" s="1" t="str">
        <f t="shared" si="96"/>
        <v>580Contributivo70</v>
      </c>
      <c r="B3121" s="1">
        <v>580</v>
      </c>
      <c r="C3121" s="1" t="s">
        <v>68</v>
      </c>
      <c r="D3121" s="1" t="s">
        <v>92</v>
      </c>
      <c r="E3121" s="1">
        <v>6.2340964257498165E-8</v>
      </c>
      <c r="F3121" s="1">
        <f>VLOOKUP(B3121,nombres!A:C,3,0)</f>
        <v>100000</v>
      </c>
      <c r="G3121" s="1">
        <f t="shared" si="97"/>
        <v>6.2340964257498162E-3</v>
      </c>
    </row>
    <row r="3122" spans="1:7">
      <c r="A3122" s="1" t="str">
        <f t="shared" si="96"/>
        <v>580Contributivo73</v>
      </c>
      <c r="B3122" s="1">
        <v>580</v>
      </c>
      <c r="C3122" s="1" t="s">
        <v>68</v>
      </c>
      <c r="D3122" s="1" t="s">
        <v>93</v>
      </c>
      <c r="E3122" s="1">
        <v>6.0979885292286732E-7</v>
      </c>
      <c r="F3122" s="1">
        <f>VLOOKUP(B3122,nombres!A:C,3,0)</f>
        <v>100000</v>
      </c>
      <c r="G3122" s="1">
        <f t="shared" si="97"/>
        <v>6.0979885292286734E-2</v>
      </c>
    </row>
    <row r="3123" spans="1:7">
      <c r="A3123" s="1" t="str">
        <f t="shared" si="96"/>
        <v>580Contributivo76</v>
      </c>
      <c r="B3123" s="1">
        <v>580</v>
      </c>
      <c r="C3123" s="1" t="s">
        <v>68</v>
      </c>
      <c r="D3123" s="1" t="s">
        <v>94</v>
      </c>
      <c r="E3123" s="1">
        <v>4.6178050774655746E-7</v>
      </c>
      <c r="F3123" s="1">
        <f>VLOOKUP(B3123,nombres!A:C,3,0)</f>
        <v>100000</v>
      </c>
      <c r="G3123" s="1">
        <f t="shared" si="97"/>
        <v>4.6178050774655748E-2</v>
      </c>
    </row>
    <row r="3124" spans="1:7">
      <c r="A3124" s="1" t="str">
        <f t="shared" si="96"/>
        <v>580Contributivo80</v>
      </c>
      <c r="B3124" s="1">
        <v>580</v>
      </c>
      <c r="C3124" s="1" t="s">
        <v>68</v>
      </c>
      <c r="D3124" s="1" t="s">
        <v>95</v>
      </c>
      <c r="E3124" s="1">
        <v>0</v>
      </c>
      <c r="F3124" s="1">
        <f>VLOOKUP(B3124,nombres!A:C,3,0)</f>
        <v>100000</v>
      </c>
      <c r="G3124" s="1">
        <f t="shared" si="97"/>
        <v>0</v>
      </c>
    </row>
    <row r="3125" spans="1:7">
      <c r="A3125" s="1" t="str">
        <f t="shared" si="96"/>
        <v>580Contributivo81</v>
      </c>
      <c r="B3125" s="1">
        <v>580</v>
      </c>
      <c r="C3125" s="1" t="s">
        <v>68</v>
      </c>
      <c r="D3125" s="1" t="s">
        <v>96</v>
      </c>
      <c r="E3125" s="1">
        <v>0</v>
      </c>
      <c r="F3125" s="1">
        <f>VLOOKUP(B3125,nombres!A:C,3,0)</f>
        <v>100000</v>
      </c>
      <c r="G3125" s="1">
        <f t="shared" si="97"/>
        <v>0</v>
      </c>
    </row>
    <row r="3126" spans="1:7">
      <c r="A3126" s="1" t="str">
        <f t="shared" si="96"/>
        <v>580Contributivo85</v>
      </c>
      <c r="B3126" s="1">
        <v>580</v>
      </c>
      <c r="C3126" s="1" t="s">
        <v>68</v>
      </c>
      <c r="D3126" s="1" t="s">
        <v>97</v>
      </c>
      <c r="E3126" s="1">
        <v>3.5755198037355319E-8</v>
      </c>
      <c r="F3126" s="1">
        <f>VLOOKUP(B3126,nombres!A:C,3,0)</f>
        <v>100000</v>
      </c>
      <c r="G3126" s="1">
        <f t="shared" si="97"/>
        <v>3.5755198037355318E-3</v>
      </c>
    </row>
    <row r="3127" spans="1:7">
      <c r="A3127" s="1" t="str">
        <f t="shared" si="96"/>
        <v>580Contributivo86</v>
      </c>
      <c r="B3127" s="1">
        <v>580</v>
      </c>
      <c r="C3127" s="1" t="s">
        <v>68</v>
      </c>
      <c r="D3127" s="1" t="s">
        <v>98</v>
      </c>
      <c r="E3127" s="1">
        <v>0</v>
      </c>
      <c r="F3127" s="1">
        <f>VLOOKUP(B3127,nombres!A:C,3,0)</f>
        <v>100000</v>
      </c>
      <c r="G3127" s="1">
        <f t="shared" si="97"/>
        <v>0</v>
      </c>
    </row>
    <row r="3128" spans="1:7">
      <c r="A3128" s="1" t="str">
        <f t="shared" si="96"/>
        <v>580Contributivo88</v>
      </c>
      <c r="B3128" s="1">
        <v>580</v>
      </c>
      <c r="C3128" s="1" t="s">
        <v>68</v>
      </c>
      <c r="D3128" s="1" t="s">
        <v>99</v>
      </c>
      <c r="E3128" s="1">
        <v>0</v>
      </c>
      <c r="F3128" s="1">
        <f>VLOOKUP(B3128,nombres!A:C,3,0)</f>
        <v>100000</v>
      </c>
      <c r="G3128" s="1">
        <f t="shared" si="97"/>
        <v>0</v>
      </c>
    </row>
    <row r="3129" spans="1:7">
      <c r="A3129" s="1" t="str">
        <f t="shared" si="96"/>
        <v>580Contributivo91</v>
      </c>
      <c r="B3129" s="1">
        <v>580</v>
      </c>
      <c r="C3129" s="1" t="s">
        <v>68</v>
      </c>
      <c r="D3129" s="1" t="s">
        <v>100</v>
      </c>
      <c r="E3129" s="1">
        <v>3.5468126648955203E-8</v>
      </c>
      <c r="F3129" s="1">
        <f>VLOOKUP(B3129,nombres!A:C,3,0)</f>
        <v>100000</v>
      </c>
      <c r="G3129" s="1">
        <f t="shared" si="97"/>
        <v>3.5468126648955205E-3</v>
      </c>
    </row>
    <row r="3130" spans="1:7">
      <c r="A3130" s="1" t="str">
        <f t="shared" si="96"/>
        <v>580Contributivo94</v>
      </c>
      <c r="B3130" s="1">
        <v>580</v>
      </c>
      <c r="C3130" s="1" t="s">
        <v>68</v>
      </c>
      <c r="D3130" s="1" t="s">
        <v>101</v>
      </c>
      <c r="E3130" s="1">
        <v>0</v>
      </c>
      <c r="F3130" s="1">
        <f>VLOOKUP(B3130,nombres!A:C,3,0)</f>
        <v>100000</v>
      </c>
      <c r="G3130" s="1">
        <f t="shared" si="97"/>
        <v>0</v>
      </c>
    </row>
    <row r="3131" spans="1:7">
      <c r="A3131" s="1" t="str">
        <f t="shared" si="96"/>
        <v>580Contributivo95</v>
      </c>
      <c r="B3131" s="1">
        <v>580</v>
      </c>
      <c r="C3131" s="1" t="s">
        <v>68</v>
      </c>
      <c r="D3131" s="1" t="s">
        <v>102</v>
      </c>
      <c r="E3131" s="1">
        <v>0</v>
      </c>
      <c r="F3131" s="1">
        <f>VLOOKUP(B3131,nombres!A:C,3,0)</f>
        <v>100000</v>
      </c>
      <c r="G3131" s="1">
        <f t="shared" si="97"/>
        <v>0</v>
      </c>
    </row>
    <row r="3132" spans="1:7">
      <c r="A3132" s="1" t="str">
        <f t="shared" si="96"/>
        <v>580Contributivo97</v>
      </c>
      <c r="B3132" s="1">
        <v>580</v>
      </c>
      <c r="C3132" s="1" t="s">
        <v>68</v>
      </c>
      <c r="D3132" s="1" t="s">
        <v>103</v>
      </c>
      <c r="E3132" s="1">
        <v>0</v>
      </c>
      <c r="F3132" s="1">
        <f>VLOOKUP(B3132,nombres!A:C,3,0)</f>
        <v>100000</v>
      </c>
      <c r="G3132" s="1">
        <f t="shared" si="97"/>
        <v>0</v>
      </c>
    </row>
    <row r="3133" spans="1:7">
      <c r="A3133" s="1" t="str">
        <f t="shared" si="96"/>
        <v>580Contributivo99</v>
      </c>
      <c r="B3133" s="1">
        <v>580</v>
      </c>
      <c r="C3133" s="1" t="s">
        <v>68</v>
      </c>
      <c r="D3133" s="1" t="s">
        <v>104</v>
      </c>
      <c r="E3133" s="1">
        <v>0</v>
      </c>
      <c r="F3133" s="1">
        <f>VLOOKUP(B3133,nombres!A:C,3,0)</f>
        <v>100000</v>
      </c>
      <c r="G3133" s="1">
        <f t="shared" si="97"/>
        <v>0</v>
      </c>
    </row>
    <row r="3134" spans="1:7">
      <c r="A3134" s="1" t="str">
        <f t="shared" si="96"/>
        <v>580Subsidiado00</v>
      </c>
      <c r="B3134" s="1">
        <v>580</v>
      </c>
      <c r="C3134" s="1" t="s">
        <v>105</v>
      </c>
      <c r="D3134" s="1" t="s">
        <v>69</v>
      </c>
      <c r="E3134" s="1">
        <v>0</v>
      </c>
      <c r="F3134" s="1">
        <f>VLOOKUP(B3134,nombres!A:C,3,0)</f>
        <v>100000</v>
      </c>
      <c r="G3134" s="1">
        <f t="shared" si="97"/>
        <v>0</v>
      </c>
    </row>
    <row r="3135" spans="1:7">
      <c r="A3135" s="1" t="str">
        <f t="shared" si="96"/>
        <v>580Subsidiado01</v>
      </c>
      <c r="B3135" s="1">
        <v>580</v>
      </c>
      <c r="C3135" s="1" t="s">
        <v>105</v>
      </c>
      <c r="D3135" s="1" t="s">
        <v>70</v>
      </c>
      <c r="E3135" s="1">
        <v>0</v>
      </c>
      <c r="F3135" s="1">
        <f>VLOOKUP(B3135,nombres!A:C,3,0)</f>
        <v>100000</v>
      </c>
      <c r="G3135" s="1">
        <f t="shared" si="97"/>
        <v>0</v>
      </c>
    </row>
    <row r="3136" spans="1:7">
      <c r="A3136" s="1" t="str">
        <f t="shared" si="96"/>
        <v>580Subsidiado05</v>
      </c>
      <c r="B3136" s="1">
        <v>580</v>
      </c>
      <c r="C3136" s="1" t="s">
        <v>105</v>
      </c>
      <c r="D3136" s="1" t="s">
        <v>71</v>
      </c>
      <c r="E3136" s="1">
        <v>8.4541087563689058E-8</v>
      </c>
      <c r="F3136" s="1">
        <f>VLOOKUP(B3136,nombres!A:C,3,0)</f>
        <v>100000</v>
      </c>
      <c r="G3136" s="1">
        <f t="shared" si="97"/>
        <v>8.4541087563689051E-3</v>
      </c>
    </row>
    <row r="3137" spans="1:7">
      <c r="A3137" s="1" t="str">
        <f t="shared" si="96"/>
        <v>580Subsidiado08</v>
      </c>
      <c r="B3137" s="1">
        <v>580</v>
      </c>
      <c r="C3137" s="1" t="s">
        <v>105</v>
      </c>
      <c r="D3137" s="1" t="s">
        <v>72</v>
      </c>
      <c r="E3137" s="1">
        <v>1.2411541566165306E-7</v>
      </c>
      <c r="F3137" s="1">
        <f>VLOOKUP(B3137,nombres!A:C,3,0)</f>
        <v>100000</v>
      </c>
      <c r="G3137" s="1">
        <f t="shared" si="97"/>
        <v>1.2411541566165306E-2</v>
      </c>
    </row>
    <row r="3138" spans="1:7">
      <c r="A3138" s="1" t="str">
        <f t="shared" si="96"/>
        <v>580Subsidiado11</v>
      </c>
      <c r="B3138" s="1">
        <v>580</v>
      </c>
      <c r="C3138" s="1" t="s">
        <v>105</v>
      </c>
      <c r="D3138" s="1" t="s">
        <v>73</v>
      </c>
      <c r="E3138" s="1">
        <v>0</v>
      </c>
      <c r="F3138" s="1">
        <f>VLOOKUP(B3138,nombres!A:C,3,0)</f>
        <v>100000</v>
      </c>
      <c r="G3138" s="1">
        <f t="shared" si="97"/>
        <v>0</v>
      </c>
    </row>
    <row r="3139" spans="1:7">
      <c r="A3139" s="1" t="str">
        <f t="shared" ref="A3139:A3202" si="98">CONCATENATE(B3139,C3139,D3139)</f>
        <v>580Subsidiado13</v>
      </c>
      <c r="B3139" s="1">
        <v>580</v>
      </c>
      <c r="C3139" s="1" t="s">
        <v>105</v>
      </c>
      <c r="D3139" s="1" t="s">
        <v>74</v>
      </c>
      <c r="E3139" s="1">
        <v>3.093797050695581E-7</v>
      </c>
      <c r="F3139" s="1">
        <f>VLOOKUP(B3139,nombres!A:C,3,0)</f>
        <v>100000</v>
      </c>
      <c r="G3139" s="1">
        <f t="shared" ref="G3139:G3202" si="99">E3139*F3139</f>
        <v>3.0937970506955809E-2</v>
      </c>
    </row>
    <row r="3140" spans="1:7">
      <c r="A3140" s="1" t="str">
        <f t="shared" si="98"/>
        <v>580Subsidiado15</v>
      </c>
      <c r="B3140" s="1">
        <v>580</v>
      </c>
      <c r="C3140" s="1" t="s">
        <v>105</v>
      </c>
      <c r="D3140" s="1" t="s">
        <v>75</v>
      </c>
      <c r="E3140" s="1">
        <v>0</v>
      </c>
      <c r="F3140" s="1">
        <f>VLOOKUP(B3140,nombres!A:C,3,0)</f>
        <v>100000</v>
      </c>
      <c r="G3140" s="1">
        <f t="shared" si="99"/>
        <v>0</v>
      </c>
    </row>
    <row r="3141" spans="1:7">
      <c r="A3141" s="1" t="str">
        <f t="shared" si="98"/>
        <v>580Subsidiado17</v>
      </c>
      <c r="B3141" s="1">
        <v>580</v>
      </c>
      <c r="C3141" s="1" t="s">
        <v>105</v>
      </c>
      <c r="D3141" s="1" t="s">
        <v>76</v>
      </c>
      <c r="E3141" s="1">
        <v>7.2903066476725193E-8</v>
      </c>
      <c r="F3141" s="1">
        <f>VLOOKUP(B3141,nombres!A:C,3,0)</f>
        <v>100000</v>
      </c>
      <c r="G3141" s="1">
        <f t="shared" si="99"/>
        <v>7.2903066476725197E-3</v>
      </c>
    </row>
    <row r="3142" spans="1:7">
      <c r="A3142" s="1" t="str">
        <f t="shared" si="98"/>
        <v>580Subsidiado18</v>
      </c>
      <c r="B3142" s="1">
        <v>580</v>
      </c>
      <c r="C3142" s="1" t="s">
        <v>105</v>
      </c>
      <c r="D3142" s="1" t="s">
        <v>77</v>
      </c>
      <c r="E3142" s="1">
        <v>8.837583839860115E-8</v>
      </c>
      <c r="F3142" s="1">
        <f>VLOOKUP(B3142,nombres!A:C,3,0)</f>
        <v>100000</v>
      </c>
      <c r="G3142" s="1">
        <f t="shared" si="99"/>
        <v>8.837583839860115E-3</v>
      </c>
    </row>
    <row r="3143" spans="1:7">
      <c r="A3143" s="1" t="str">
        <f t="shared" si="98"/>
        <v>580Subsidiado19</v>
      </c>
      <c r="B3143" s="1">
        <v>580</v>
      </c>
      <c r="C3143" s="1" t="s">
        <v>105</v>
      </c>
      <c r="D3143" s="1" t="s">
        <v>78</v>
      </c>
      <c r="E3143" s="1">
        <v>4.0621995164016833E-8</v>
      </c>
      <c r="F3143" s="1">
        <f>VLOOKUP(B3143,nombres!A:C,3,0)</f>
        <v>100000</v>
      </c>
      <c r="G3143" s="1">
        <f t="shared" si="99"/>
        <v>4.0621995164016834E-3</v>
      </c>
    </row>
    <row r="3144" spans="1:7">
      <c r="A3144" s="1" t="str">
        <f t="shared" si="98"/>
        <v>580Subsidiado20</v>
      </c>
      <c r="B3144" s="1">
        <v>580</v>
      </c>
      <c r="C3144" s="1" t="s">
        <v>105</v>
      </c>
      <c r="D3144" s="1" t="s">
        <v>79</v>
      </c>
      <c r="E3144" s="1">
        <v>3.0432545726142376E-7</v>
      </c>
      <c r="F3144" s="1">
        <f>VLOOKUP(B3144,nombres!A:C,3,0)</f>
        <v>100000</v>
      </c>
      <c r="G3144" s="1">
        <f t="shared" si="99"/>
        <v>3.0432545726142377E-2</v>
      </c>
    </row>
    <row r="3145" spans="1:7">
      <c r="A3145" s="1" t="str">
        <f t="shared" si="98"/>
        <v>580Subsidiado23</v>
      </c>
      <c r="B3145" s="1">
        <v>580</v>
      </c>
      <c r="C3145" s="1" t="s">
        <v>105</v>
      </c>
      <c r="D3145" s="1" t="s">
        <v>80</v>
      </c>
      <c r="E3145" s="1">
        <v>3.0130553581193354E-7</v>
      </c>
      <c r="F3145" s="1">
        <f>VLOOKUP(B3145,nombres!A:C,3,0)</f>
        <v>100000</v>
      </c>
      <c r="G3145" s="1">
        <f t="shared" si="99"/>
        <v>3.0130553581193355E-2</v>
      </c>
    </row>
    <row r="3146" spans="1:7">
      <c r="A3146" s="1" t="str">
        <f t="shared" si="98"/>
        <v>580Subsidiado25</v>
      </c>
      <c r="B3146" s="1">
        <v>580</v>
      </c>
      <c r="C3146" s="1" t="s">
        <v>105</v>
      </c>
      <c r="D3146" s="1" t="s">
        <v>81</v>
      </c>
      <c r="E3146" s="1">
        <v>2.0149070922209004E-7</v>
      </c>
      <c r="F3146" s="1">
        <f>VLOOKUP(B3146,nombres!A:C,3,0)</f>
        <v>100000</v>
      </c>
      <c r="G3146" s="1">
        <f t="shared" si="99"/>
        <v>2.0149070922209005E-2</v>
      </c>
    </row>
    <row r="3147" spans="1:7">
      <c r="A3147" s="1" t="str">
        <f t="shared" si="98"/>
        <v>580Subsidiado27</v>
      </c>
      <c r="B3147" s="1">
        <v>580</v>
      </c>
      <c r="C3147" s="1" t="s">
        <v>105</v>
      </c>
      <c r="D3147" s="1" t="s">
        <v>82</v>
      </c>
      <c r="E3147" s="1">
        <v>0</v>
      </c>
      <c r="F3147" s="1">
        <f>VLOOKUP(B3147,nombres!A:C,3,0)</f>
        <v>100000</v>
      </c>
      <c r="G3147" s="1">
        <f t="shared" si="99"/>
        <v>0</v>
      </c>
    </row>
    <row r="3148" spans="1:7">
      <c r="A3148" s="1" t="str">
        <f t="shared" si="98"/>
        <v>580Subsidiado41</v>
      </c>
      <c r="B3148" s="1">
        <v>580</v>
      </c>
      <c r="C3148" s="1" t="s">
        <v>105</v>
      </c>
      <c r="D3148" s="1" t="s">
        <v>83</v>
      </c>
      <c r="E3148" s="1">
        <v>3.0483385303438992E-7</v>
      </c>
      <c r="F3148" s="1">
        <f>VLOOKUP(B3148,nombres!A:C,3,0)</f>
        <v>100000</v>
      </c>
      <c r="G3148" s="1">
        <f t="shared" si="99"/>
        <v>3.0483385303438991E-2</v>
      </c>
    </row>
    <row r="3149" spans="1:7">
      <c r="A3149" s="1" t="str">
        <f t="shared" si="98"/>
        <v>580Subsidiado44</v>
      </c>
      <c r="B3149" s="1">
        <v>580</v>
      </c>
      <c r="C3149" s="1" t="s">
        <v>105</v>
      </c>
      <c r="D3149" s="1" t="s">
        <v>84</v>
      </c>
      <c r="E3149" s="1">
        <v>8.3153573180198005E-8</v>
      </c>
      <c r="F3149" s="1">
        <f>VLOOKUP(B3149,nombres!A:C,3,0)</f>
        <v>100000</v>
      </c>
      <c r="G3149" s="1">
        <f t="shared" si="99"/>
        <v>8.3153573180198004E-3</v>
      </c>
    </row>
    <row r="3150" spans="1:7">
      <c r="A3150" s="1" t="str">
        <f t="shared" si="98"/>
        <v>580Subsidiado47</v>
      </c>
      <c r="B3150" s="1">
        <v>580</v>
      </c>
      <c r="C3150" s="1" t="s">
        <v>105</v>
      </c>
      <c r="D3150" s="1" t="s">
        <v>85</v>
      </c>
      <c r="E3150" s="1">
        <v>1.2559571110768067E-7</v>
      </c>
      <c r="F3150" s="1">
        <f>VLOOKUP(B3150,nombres!A:C,3,0)</f>
        <v>100000</v>
      </c>
      <c r="G3150" s="1">
        <f t="shared" si="99"/>
        <v>1.2559571110768067E-2</v>
      </c>
    </row>
    <row r="3151" spans="1:7">
      <c r="A3151" s="1" t="str">
        <f t="shared" si="98"/>
        <v>580Subsidiado50</v>
      </c>
      <c r="B3151" s="1">
        <v>580</v>
      </c>
      <c r="C3151" s="1" t="s">
        <v>105</v>
      </c>
      <c r="D3151" s="1" t="s">
        <v>86</v>
      </c>
      <c r="E3151" s="1">
        <v>2.684857252430579E-7</v>
      </c>
      <c r="F3151" s="1">
        <f>VLOOKUP(B3151,nombres!A:C,3,0)</f>
        <v>100000</v>
      </c>
      <c r="G3151" s="1">
        <f t="shared" si="99"/>
        <v>2.6848572524305791E-2</v>
      </c>
    </row>
    <row r="3152" spans="1:7">
      <c r="A3152" s="1" t="str">
        <f t="shared" si="98"/>
        <v>580Subsidiado52</v>
      </c>
      <c r="B3152" s="1">
        <v>580</v>
      </c>
      <c r="C3152" s="1" t="s">
        <v>105</v>
      </c>
      <c r="D3152" s="1" t="s">
        <v>87</v>
      </c>
      <c r="E3152" s="1">
        <v>4.7753843234584317E-8</v>
      </c>
      <c r="F3152" s="1">
        <f>VLOOKUP(B3152,nombres!A:C,3,0)</f>
        <v>100000</v>
      </c>
      <c r="G3152" s="1">
        <f t="shared" si="99"/>
        <v>4.7753843234584316E-3</v>
      </c>
    </row>
    <row r="3153" spans="1:7">
      <c r="A3153" s="1" t="str">
        <f t="shared" si="98"/>
        <v>580Subsidiado54</v>
      </c>
      <c r="B3153" s="1">
        <v>580</v>
      </c>
      <c r="C3153" s="1" t="s">
        <v>105</v>
      </c>
      <c r="D3153" s="1" t="s">
        <v>88</v>
      </c>
      <c r="E3153" s="1">
        <v>1.3645541917546676E-7</v>
      </c>
      <c r="F3153" s="1">
        <f>VLOOKUP(B3153,nombres!A:C,3,0)</f>
        <v>100000</v>
      </c>
      <c r="G3153" s="1">
        <f t="shared" si="99"/>
        <v>1.3645541917546676E-2</v>
      </c>
    </row>
    <row r="3154" spans="1:7">
      <c r="A3154" s="1" t="str">
        <f t="shared" si="98"/>
        <v>580Subsidiado63</v>
      </c>
      <c r="B3154" s="1">
        <v>580</v>
      </c>
      <c r="C3154" s="1" t="s">
        <v>105</v>
      </c>
      <c r="D3154" s="1" t="s">
        <v>89</v>
      </c>
      <c r="E3154" s="1">
        <v>1.2100315060911159E-7</v>
      </c>
      <c r="F3154" s="1">
        <f>VLOOKUP(B3154,nombres!A:C,3,0)</f>
        <v>100000</v>
      </c>
      <c r="G3154" s="1">
        <f t="shared" si="99"/>
        <v>1.2100315060911158E-2</v>
      </c>
    </row>
    <row r="3155" spans="1:7">
      <c r="A3155" s="1" t="str">
        <f t="shared" si="98"/>
        <v>580Subsidiado66</v>
      </c>
      <c r="B3155" s="1">
        <v>580</v>
      </c>
      <c r="C3155" s="1" t="s">
        <v>105</v>
      </c>
      <c r="D3155" s="1" t="s">
        <v>90</v>
      </c>
      <c r="E3155" s="1">
        <v>0</v>
      </c>
      <c r="F3155" s="1">
        <f>VLOOKUP(B3155,nombres!A:C,3,0)</f>
        <v>100000</v>
      </c>
      <c r="G3155" s="1">
        <f t="shared" si="99"/>
        <v>0</v>
      </c>
    </row>
    <row r="3156" spans="1:7">
      <c r="A3156" s="1" t="str">
        <f t="shared" si="98"/>
        <v>580Subsidiado68</v>
      </c>
      <c r="B3156" s="1">
        <v>580</v>
      </c>
      <c r="C3156" s="1" t="s">
        <v>105</v>
      </c>
      <c r="D3156" s="1" t="s">
        <v>91</v>
      </c>
      <c r="E3156" s="1">
        <v>1.2377556834421484E-7</v>
      </c>
      <c r="F3156" s="1">
        <f>VLOOKUP(B3156,nombres!A:C,3,0)</f>
        <v>100000</v>
      </c>
      <c r="G3156" s="1">
        <f t="shared" si="99"/>
        <v>1.2377556834421485E-2</v>
      </c>
    </row>
    <row r="3157" spans="1:7">
      <c r="A3157" s="1" t="str">
        <f t="shared" si="98"/>
        <v>580Subsidiado70</v>
      </c>
      <c r="B3157" s="1">
        <v>580</v>
      </c>
      <c r="C3157" s="1" t="s">
        <v>105</v>
      </c>
      <c r="D3157" s="1" t="s">
        <v>92</v>
      </c>
      <c r="E3157" s="1">
        <v>3.7133187515561007E-7</v>
      </c>
      <c r="F3157" s="1">
        <f>VLOOKUP(B3157,nombres!A:C,3,0)</f>
        <v>100000</v>
      </c>
      <c r="G3157" s="1">
        <f t="shared" si="99"/>
        <v>3.7133187515561009E-2</v>
      </c>
    </row>
    <row r="3158" spans="1:7">
      <c r="A3158" s="1" t="str">
        <f t="shared" si="98"/>
        <v>580Subsidiado73</v>
      </c>
      <c r="B3158" s="1">
        <v>580</v>
      </c>
      <c r="C3158" s="1" t="s">
        <v>105</v>
      </c>
      <c r="D3158" s="1" t="s">
        <v>93</v>
      </c>
      <c r="E3158" s="1">
        <v>4.2372077896867461E-7</v>
      </c>
      <c r="F3158" s="1">
        <f>VLOOKUP(B3158,nombres!A:C,3,0)</f>
        <v>100000</v>
      </c>
      <c r="G3158" s="1">
        <f t="shared" si="99"/>
        <v>4.2372077896867463E-2</v>
      </c>
    </row>
    <row r="3159" spans="1:7">
      <c r="A3159" s="1" t="str">
        <f t="shared" si="98"/>
        <v>580Subsidiado76</v>
      </c>
      <c r="B3159" s="1">
        <v>580</v>
      </c>
      <c r="C3159" s="1" t="s">
        <v>105</v>
      </c>
      <c r="D3159" s="1" t="s">
        <v>94</v>
      </c>
      <c r="E3159" s="1">
        <v>2.7650673847417154E-7</v>
      </c>
      <c r="F3159" s="1">
        <f>VLOOKUP(B3159,nombres!A:C,3,0)</f>
        <v>100000</v>
      </c>
      <c r="G3159" s="1">
        <f t="shared" si="99"/>
        <v>2.7650673847417154E-2</v>
      </c>
    </row>
    <row r="3160" spans="1:7">
      <c r="A3160" s="1" t="str">
        <f t="shared" si="98"/>
        <v>580Subsidiado80</v>
      </c>
      <c r="B3160" s="1">
        <v>580</v>
      </c>
      <c r="C3160" s="1" t="s">
        <v>105</v>
      </c>
      <c r="D3160" s="1" t="s">
        <v>95</v>
      </c>
      <c r="E3160" s="1">
        <v>0</v>
      </c>
      <c r="F3160" s="1">
        <f>VLOOKUP(B3160,nombres!A:C,3,0)</f>
        <v>100000</v>
      </c>
      <c r="G3160" s="1">
        <f t="shared" si="99"/>
        <v>0</v>
      </c>
    </row>
    <row r="3161" spans="1:7">
      <c r="A3161" s="1" t="str">
        <f t="shared" si="98"/>
        <v>580Subsidiado81</v>
      </c>
      <c r="B3161" s="1">
        <v>580</v>
      </c>
      <c r="C3161" s="1" t="s">
        <v>105</v>
      </c>
      <c r="D3161" s="1" t="s">
        <v>96</v>
      </c>
      <c r="E3161" s="1">
        <v>0</v>
      </c>
      <c r="F3161" s="1">
        <f>VLOOKUP(B3161,nombres!A:C,3,0)</f>
        <v>100000</v>
      </c>
      <c r="G3161" s="1">
        <f t="shared" si="99"/>
        <v>0</v>
      </c>
    </row>
    <row r="3162" spans="1:7">
      <c r="A3162" s="1" t="str">
        <f t="shared" si="98"/>
        <v>580Subsidiado85</v>
      </c>
      <c r="B3162" s="1">
        <v>580</v>
      </c>
      <c r="C3162" s="1" t="s">
        <v>105</v>
      </c>
      <c r="D3162" s="1" t="s">
        <v>97</v>
      </c>
      <c r="E3162" s="1">
        <v>4.0621995164016833E-8</v>
      </c>
      <c r="F3162" s="1">
        <f>VLOOKUP(B3162,nombres!A:C,3,0)</f>
        <v>100000</v>
      </c>
      <c r="G3162" s="1">
        <f t="shared" si="99"/>
        <v>4.0621995164016834E-3</v>
      </c>
    </row>
    <row r="3163" spans="1:7">
      <c r="A3163" s="1" t="str">
        <f t="shared" si="98"/>
        <v>580Subsidiado86</v>
      </c>
      <c r="B3163" s="1">
        <v>580</v>
      </c>
      <c r="C3163" s="1" t="s">
        <v>105</v>
      </c>
      <c r="D3163" s="1" t="s">
        <v>98</v>
      </c>
      <c r="E3163" s="1">
        <v>0</v>
      </c>
      <c r="F3163" s="1">
        <f>VLOOKUP(B3163,nombres!A:C,3,0)</f>
        <v>100000</v>
      </c>
      <c r="G3163" s="1">
        <f t="shared" si="99"/>
        <v>0</v>
      </c>
    </row>
    <row r="3164" spans="1:7">
      <c r="A3164" s="1" t="str">
        <f t="shared" si="98"/>
        <v>580Subsidiado88</v>
      </c>
      <c r="B3164" s="1">
        <v>580</v>
      </c>
      <c r="C3164" s="1" t="s">
        <v>105</v>
      </c>
      <c r="D3164" s="1" t="s">
        <v>99</v>
      </c>
      <c r="E3164" s="1">
        <v>0</v>
      </c>
      <c r="F3164" s="1">
        <f>VLOOKUP(B3164,nombres!A:C,3,0)</f>
        <v>100000</v>
      </c>
      <c r="G3164" s="1">
        <f t="shared" si="99"/>
        <v>0</v>
      </c>
    </row>
    <row r="3165" spans="1:7">
      <c r="A3165" s="1" t="str">
        <f t="shared" si="98"/>
        <v>580Subsidiado91</v>
      </c>
      <c r="B3165" s="1">
        <v>580</v>
      </c>
      <c r="C3165" s="1" t="s">
        <v>105</v>
      </c>
      <c r="D3165" s="1" t="s">
        <v>100</v>
      </c>
      <c r="E3165" s="1">
        <v>0</v>
      </c>
      <c r="F3165" s="1">
        <f>VLOOKUP(B3165,nombres!A:C,3,0)</f>
        <v>100000</v>
      </c>
      <c r="G3165" s="1">
        <f t="shared" si="99"/>
        <v>0</v>
      </c>
    </row>
    <row r="3166" spans="1:7">
      <c r="A3166" s="1" t="str">
        <f t="shared" si="98"/>
        <v>580Subsidiado94</v>
      </c>
      <c r="B3166" s="1">
        <v>580</v>
      </c>
      <c r="C3166" s="1" t="s">
        <v>105</v>
      </c>
      <c r="D3166" s="1" t="s">
        <v>101</v>
      </c>
      <c r="E3166" s="1">
        <v>0</v>
      </c>
      <c r="F3166" s="1">
        <f>VLOOKUP(B3166,nombres!A:C,3,0)</f>
        <v>100000</v>
      </c>
      <c r="G3166" s="1">
        <f t="shared" si="99"/>
        <v>0</v>
      </c>
    </row>
    <row r="3167" spans="1:7">
      <c r="A3167" s="1" t="str">
        <f t="shared" si="98"/>
        <v>580Subsidiado95</v>
      </c>
      <c r="B3167" s="1">
        <v>580</v>
      </c>
      <c r="C3167" s="1" t="s">
        <v>105</v>
      </c>
      <c r="D3167" s="1" t="s">
        <v>102</v>
      </c>
      <c r="E3167" s="1">
        <v>0</v>
      </c>
      <c r="F3167" s="1">
        <f>VLOOKUP(B3167,nombres!A:C,3,0)</f>
        <v>100000</v>
      </c>
      <c r="G3167" s="1">
        <f t="shared" si="99"/>
        <v>0</v>
      </c>
    </row>
    <row r="3168" spans="1:7">
      <c r="A3168" s="1" t="str">
        <f t="shared" si="98"/>
        <v>580Subsidiado97</v>
      </c>
      <c r="B3168" s="1">
        <v>580</v>
      </c>
      <c r="C3168" s="1" t="s">
        <v>105</v>
      </c>
      <c r="D3168" s="1" t="s">
        <v>103</v>
      </c>
      <c r="E3168" s="1">
        <v>0</v>
      </c>
      <c r="F3168" s="1">
        <f>VLOOKUP(B3168,nombres!A:C,3,0)</f>
        <v>100000</v>
      </c>
      <c r="G3168" s="1">
        <f t="shared" si="99"/>
        <v>0</v>
      </c>
    </row>
    <row r="3169" spans="1:7">
      <c r="A3169" s="1" t="str">
        <f t="shared" si="98"/>
        <v>580Subsidiado99</v>
      </c>
      <c r="B3169" s="1">
        <v>580</v>
      </c>
      <c r="C3169" s="1" t="s">
        <v>105</v>
      </c>
      <c r="D3169" s="1" t="s">
        <v>104</v>
      </c>
      <c r="E3169" s="1">
        <v>0</v>
      </c>
      <c r="F3169" s="1">
        <f>VLOOKUP(B3169,nombres!A:C,3,0)</f>
        <v>100000</v>
      </c>
      <c r="G3169" s="1">
        <f t="shared" si="99"/>
        <v>0</v>
      </c>
    </row>
    <row r="3170" spans="1:7">
      <c r="A3170" s="1" t="str">
        <f t="shared" si="98"/>
        <v>590Contributivo00</v>
      </c>
      <c r="B3170" s="1">
        <v>590</v>
      </c>
      <c r="C3170" s="1" t="s">
        <v>68</v>
      </c>
      <c r="D3170" s="1" t="s">
        <v>69</v>
      </c>
      <c r="E3170" s="1">
        <v>0</v>
      </c>
      <c r="F3170" s="1">
        <f>VLOOKUP(B3170,nombres!A:C,3,0)</f>
        <v>100000</v>
      </c>
      <c r="G3170" s="1">
        <f t="shared" si="99"/>
        <v>0</v>
      </c>
    </row>
    <row r="3171" spans="1:7">
      <c r="A3171" s="1" t="str">
        <f t="shared" si="98"/>
        <v>590Contributivo01</v>
      </c>
      <c r="B3171" s="1">
        <v>590</v>
      </c>
      <c r="C3171" s="1" t="s">
        <v>68</v>
      </c>
      <c r="D3171" s="1" t="s">
        <v>70</v>
      </c>
      <c r="E3171" s="1">
        <v>0</v>
      </c>
      <c r="F3171" s="1">
        <f>VLOOKUP(B3171,nombres!A:C,3,0)</f>
        <v>100000</v>
      </c>
      <c r="G3171" s="1">
        <f t="shared" si="99"/>
        <v>0</v>
      </c>
    </row>
    <row r="3172" spans="1:7">
      <c r="A3172" s="1" t="str">
        <f t="shared" si="98"/>
        <v>590Contributivo05</v>
      </c>
      <c r="B3172" s="1">
        <v>590</v>
      </c>
      <c r="C3172" s="1" t="s">
        <v>68</v>
      </c>
      <c r="D3172" s="1" t="s">
        <v>71</v>
      </c>
      <c r="E3172" s="1">
        <v>2.3600806911412995E-7</v>
      </c>
      <c r="F3172" s="1">
        <f>VLOOKUP(B3172,nombres!A:C,3,0)</f>
        <v>100000</v>
      </c>
      <c r="G3172" s="1">
        <f t="shared" si="99"/>
        <v>2.3600806911412996E-2</v>
      </c>
    </row>
    <row r="3173" spans="1:7">
      <c r="A3173" s="1" t="str">
        <f t="shared" si="98"/>
        <v>590Contributivo08</v>
      </c>
      <c r="B3173" s="1">
        <v>590</v>
      </c>
      <c r="C3173" s="1" t="s">
        <v>68</v>
      </c>
      <c r="D3173" s="1" t="s">
        <v>72</v>
      </c>
      <c r="E3173" s="1">
        <v>0</v>
      </c>
      <c r="F3173" s="1">
        <f>VLOOKUP(B3173,nombres!A:C,3,0)</f>
        <v>100000</v>
      </c>
      <c r="G3173" s="1">
        <f t="shared" si="99"/>
        <v>0</v>
      </c>
    </row>
    <row r="3174" spans="1:7">
      <c r="A3174" s="1" t="str">
        <f t="shared" si="98"/>
        <v>590Contributivo11</v>
      </c>
      <c r="B3174" s="1">
        <v>590</v>
      </c>
      <c r="C3174" s="1" t="s">
        <v>68</v>
      </c>
      <c r="D3174" s="1" t="s">
        <v>73</v>
      </c>
      <c r="E3174" s="1">
        <v>0</v>
      </c>
      <c r="F3174" s="1">
        <f>VLOOKUP(B3174,nombres!A:C,3,0)</f>
        <v>100000</v>
      </c>
      <c r="G3174" s="1">
        <f t="shared" si="99"/>
        <v>0</v>
      </c>
    </row>
    <row r="3175" spans="1:7">
      <c r="A3175" s="1" t="str">
        <f t="shared" si="98"/>
        <v>590Contributivo13</v>
      </c>
      <c r="B3175" s="1">
        <v>590</v>
      </c>
      <c r="C3175" s="1" t="s">
        <v>68</v>
      </c>
      <c r="D3175" s="1" t="s">
        <v>74</v>
      </c>
      <c r="E3175" s="1">
        <v>0</v>
      </c>
      <c r="F3175" s="1">
        <f>VLOOKUP(B3175,nombres!A:C,3,0)</f>
        <v>100000</v>
      </c>
      <c r="G3175" s="1">
        <f t="shared" si="99"/>
        <v>0</v>
      </c>
    </row>
    <row r="3176" spans="1:7">
      <c r="A3176" s="1" t="str">
        <f t="shared" si="98"/>
        <v>590Contributivo15</v>
      </c>
      <c r="B3176" s="1">
        <v>590</v>
      </c>
      <c r="C3176" s="1" t="s">
        <v>68</v>
      </c>
      <c r="D3176" s="1" t="s">
        <v>75</v>
      </c>
      <c r="E3176" s="1">
        <v>0</v>
      </c>
      <c r="F3176" s="1">
        <f>VLOOKUP(B3176,nombres!A:C,3,0)</f>
        <v>100000</v>
      </c>
      <c r="G3176" s="1">
        <f t="shared" si="99"/>
        <v>0</v>
      </c>
    </row>
    <row r="3177" spans="1:7">
      <c r="A3177" s="1" t="str">
        <f t="shared" si="98"/>
        <v>590Contributivo17</v>
      </c>
      <c r="B3177" s="1">
        <v>590</v>
      </c>
      <c r="C3177" s="1" t="s">
        <v>68</v>
      </c>
      <c r="D3177" s="1" t="s">
        <v>76</v>
      </c>
      <c r="E3177" s="1">
        <v>0</v>
      </c>
      <c r="F3177" s="1">
        <f>VLOOKUP(B3177,nombres!A:C,3,0)</f>
        <v>100000</v>
      </c>
      <c r="G3177" s="1">
        <f t="shared" si="99"/>
        <v>0</v>
      </c>
    </row>
    <row r="3178" spans="1:7">
      <c r="A3178" s="1" t="str">
        <f t="shared" si="98"/>
        <v>590Contributivo18</v>
      </c>
      <c r="B3178" s="1">
        <v>590</v>
      </c>
      <c r="C3178" s="1" t="s">
        <v>68</v>
      </c>
      <c r="D3178" s="1" t="s">
        <v>77</v>
      </c>
      <c r="E3178" s="1">
        <v>0</v>
      </c>
      <c r="F3178" s="1">
        <f>VLOOKUP(B3178,nombres!A:C,3,0)</f>
        <v>100000</v>
      </c>
      <c r="G3178" s="1">
        <f t="shared" si="99"/>
        <v>0</v>
      </c>
    </row>
    <row r="3179" spans="1:7">
      <c r="A3179" s="1" t="str">
        <f t="shared" si="98"/>
        <v>590Contributivo19</v>
      </c>
      <c r="B3179" s="1">
        <v>590</v>
      </c>
      <c r="C3179" s="1" t="s">
        <v>68</v>
      </c>
      <c r="D3179" s="1" t="s">
        <v>78</v>
      </c>
      <c r="E3179" s="1">
        <v>9.1642335772547324E-8</v>
      </c>
      <c r="F3179" s="1">
        <f>VLOOKUP(B3179,nombres!A:C,3,0)</f>
        <v>100000</v>
      </c>
      <c r="G3179" s="1">
        <f t="shared" si="99"/>
        <v>9.1642335772547327E-3</v>
      </c>
    </row>
    <row r="3180" spans="1:7">
      <c r="A3180" s="1" t="str">
        <f t="shared" si="98"/>
        <v>590Contributivo20</v>
      </c>
      <c r="B3180" s="1">
        <v>590</v>
      </c>
      <c r="C3180" s="1" t="s">
        <v>68</v>
      </c>
      <c r="D3180" s="1" t="s">
        <v>79</v>
      </c>
      <c r="E3180" s="1">
        <v>0</v>
      </c>
      <c r="F3180" s="1">
        <f>VLOOKUP(B3180,nombres!A:C,3,0)</f>
        <v>100000</v>
      </c>
      <c r="G3180" s="1">
        <f t="shared" si="99"/>
        <v>0</v>
      </c>
    </row>
    <row r="3181" spans="1:7">
      <c r="A3181" s="1" t="str">
        <f t="shared" si="98"/>
        <v>590Contributivo23</v>
      </c>
      <c r="B3181" s="1">
        <v>590</v>
      </c>
      <c r="C3181" s="1" t="s">
        <v>68</v>
      </c>
      <c r="D3181" s="1" t="s">
        <v>80</v>
      </c>
      <c r="E3181" s="1">
        <v>0</v>
      </c>
      <c r="F3181" s="1">
        <f>VLOOKUP(B3181,nombres!A:C,3,0)</f>
        <v>100000</v>
      </c>
      <c r="G3181" s="1">
        <f t="shared" si="99"/>
        <v>0</v>
      </c>
    </row>
    <row r="3182" spans="1:7">
      <c r="A3182" s="1" t="str">
        <f t="shared" si="98"/>
        <v>590Contributivo25</v>
      </c>
      <c r="B3182" s="1">
        <v>590</v>
      </c>
      <c r="C3182" s="1" t="s">
        <v>68</v>
      </c>
      <c r="D3182" s="1" t="s">
        <v>81</v>
      </c>
      <c r="E3182" s="1">
        <v>0</v>
      </c>
      <c r="F3182" s="1">
        <f>VLOOKUP(B3182,nombres!A:C,3,0)</f>
        <v>100000</v>
      </c>
      <c r="G3182" s="1">
        <f t="shared" si="99"/>
        <v>0</v>
      </c>
    </row>
    <row r="3183" spans="1:7">
      <c r="A3183" s="1" t="str">
        <f t="shared" si="98"/>
        <v>590Contributivo27</v>
      </c>
      <c r="B3183" s="1">
        <v>590</v>
      </c>
      <c r="C3183" s="1" t="s">
        <v>68</v>
      </c>
      <c r="D3183" s="1" t="s">
        <v>82</v>
      </c>
      <c r="E3183" s="1">
        <v>0</v>
      </c>
      <c r="F3183" s="1">
        <f>VLOOKUP(B3183,nombres!A:C,3,0)</f>
        <v>100000</v>
      </c>
      <c r="G3183" s="1">
        <f t="shared" si="99"/>
        <v>0</v>
      </c>
    </row>
    <row r="3184" spans="1:7">
      <c r="A3184" s="1" t="str">
        <f t="shared" si="98"/>
        <v>590Contributivo41</v>
      </c>
      <c r="B3184" s="1">
        <v>590</v>
      </c>
      <c r="C3184" s="1" t="s">
        <v>68</v>
      </c>
      <c r="D3184" s="1" t="s">
        <v>83</v>
      </c>
      <c r="E3184" s="1">
        <v>7.2182866670791314E-8</v>
      </c>
      <c r="F3184" s="1">
        <f>VLOOKUP(B3184,nombres!A:C,3,0)</f>
        <v>100000</v>
      </c>
      <c r="G3184" s="1">
        <f t="shared" si="99"/>
        <v>7.2182866670791315E-3</v>
      </c>
    </row>
    <row r="3185" spans="1:7">
      <c r="A3185" s="1" t="str">
        <f t="shared" si="98"/>
        <v>590Contributivo44</v>
      </c>
      <c r="B3185" s="1">
        <v>590</v>
      </c>
      <c r="C3185" s="1" t="s">
        <v>68</v>
      </c>
      <c r="D3185" s="1" t="s">
        <v>84</v>
      </c>
      <c r="E3185" s="1">
        <v>0</v>
      </c>
      <c r="F3185" s="1">
        <f>VLOOKUP(B3185,nombres!A:C,3,0)</f>
        <v>100000</v>
      </c>
      <c r="G3185" s="1">
        <f t="shared" si="99"/>
        <v>0</v>
      </c>
    </row>
    <row r="3186" spans="1:7">
      <c r="A3186" s="1" t="str">
        <f t="shared" si="98"/>
        <v>590Contributivo47</v>
      </c>
      <c r="B3186" s="1">
        <v>590</v>
      </c>
      <c r="C3186" s="1" t="s">
        <v>68</v>
      </c>
      <c r="D3186" s="1" t="s">
        <v>85</v>
      </c>
      <c r="E3186" s="1">
        <v>1.6382520244333862E-7</v>
      </c>
      <c r="F3186" s="1">
        <f>VLOOKUP(B3186,nombres!A:C,3,0)</f>
        <v>100000</v>
      </c>
      <c r="G3186" s="1">
        <f t="shared" si="99"/>
        <v>1.6382520244333863E-2</v>
      </c>
    </row>
    <row r="3187" spans="1:7">
      <c r="A3187" s="1" t="str">
        <f t="shared" si="98"/>
        <v>590Contributivo50</v>
      </c>
      <c r="B3187" s="1">
        <v>590</v>
      </c>
      <c r="C3187" s="1" t="s">
        <v>68</v>
      </c>
      <c r="D3187" s="1" t="s">
        <v>86</v>
      </c>
      <c r="E3187" s="1">
        <v>0</v>
      </c>
      <c r="F3187" s="1">
        <f>VLOOKUP(B3187,nombres!A:C,3,0)</f>
        <v>100000</v>
      </c>
      <c r="G3187" s="1">
        <f t="shared" si="99"/>
        <v>0</v>
      </c>
    </row>
    <row r="3188" spans="1:7">
      <c r="A3188" s="1" t="str">
        <f t="shared" si="98"/>
        <v>590Contributivo52</v>
      </c>
      <c r="B3188" s="1">
        <v>590</v>
      </c>
      <c r="C3188" s="1" t="s">
        <v>68</v>
      </c>
      <c r="D3188" s="1" t="s">
        <v>87</v>
      </c>
      <c r="E3188" s="1">
        <v>0</v>
      </c>
      <c r="F3188" s="1">
        <f>VLOOKUP(B3188,nombres!A:C,3,0)</f>
        <v>100000</v>
      </c>
      <c r="G3188" s="1">
        <f t="shared" si="99"/>
        <v>0</v>
      </c>
    </row>
    <row r="3189" spans="1:7">
      <c r="A3189" s="1" t="str">
        <f t="shared" si="98"/>
        <v>590Contributivo54</v>
      </c>
      <c r="B3189" s="1">
        <v>590</v>
      </c>
      <c r="C3189" s="1" t="s">
        <v>68</v>
      </c>
      <c r="D3189" s="1" t="s">
        <v>88</v>
      </c>
      <c r="E3189" s="1">
        <v>0</v>
      </c>
      <c r="F3189" s="1">
        <f>VLOOKUP(B3189,nombres!A:C,3,0)</f>
        <v>100000</v>
      </c>
      <c r="G3189" s="1">
        <f t="shared" si="99"/>
        <v>0</v>
      </c>
    </row>
    <row r="3190" spans="1:7">
      <c r="A3190" s="1" t="str">
        <f t="shared" si="98"/>
        <v>590Contributivo63</v>
      </c>
      <c r="B3190" s="1">
        <v>590</v>
      </c>
      <c r="C3190" s="1" t="s">
        <v>68</v>
      </c>
      <c r="D3190" s="1" t="s">
        <v>89</v>
      </c>
      <c r="E3190" s="1">
        <v>0</v>
      </c>
      <c r="F3190" s="1">
        <f>VLOOKUP(B3190,nombres!A:C,3,0)</f>
        <v>100000</v>
      </c>
      <c r="G3190" s="1">
        <f t="shared" si="99"/>
        <v>0</v>
      </c>
    </row>
    <row r="3191" spans="1:7">
      <c r="A3191" s="1" t="str">
        <f t="shared" si="98"/>
        <v>590Contributivo66</v>
      </c>
      <c r="B3191" s="1">
        <v>590</v>
      </c>
      <c r="C3191" s="1" t="s">
        <v>68</v>
      </c>
      <c r="D3191" s="1" t="s">
        <v>90</v>
      </c>
      <c r="E3191" s="1">
        <v>0</v>
      </c>
      <c r="F3191" s="1">
        <f>VLOOKUP(B3191,nombres!A:C,3,0)</f>
        <v>100000</v>
      </c>
      <c r="G3191" s="1">
        <f t="shared" si="99"/>
        <v>0</v>
      </c>
    </row>
    <row r="3192" spans="1:7">
      <c r="A3192" s="1" t="str">
        <f t="shared" si="98"/>
        <v>590Contributivo68</v>
      </c>
      <c r="B3192" s="1">
        <v>590</v>
      </c>
      <c r="C3192" s="1" t="s">
        <v>68</v>
      </c>
      <c r="D3192" s="1" t="s">
        <v>91</v>
      </c>
      <c r="E3192" s="1">
        <v>0</v>
      </c>
      <c r="F3192" s="1">
        <f>VLOOKUP(B3192,nombres!A:C,3,0)</f>
        <v>100000</v>
      </c>
      <c r="G3192" s="1">
        <f t="shared" si="99"/>
        <v>0</v>
      </c>
    </row>
    <row r="3193" spans="1:7">
      <c r="A3193" s="1" t="str">
        <f t="shared" si="98"/>
        <v>590Contributivo70</v>
      </c>
      <c r="B3193" s="1">
        <v>590</v>
      </c>
      <c r="C3193" s="1" t="s">
        <v>68</v>
      </c>
      <c r="D3193" s="1" t="s">
        <v>92</v>
      </c>
      <c r="E3193" s="1">
        <v>0</v>
      </c>
      <c r="F3193" s="1">
        <f>VLOOKUP(B3193,nombres!A:C,3,0)</f>
        <v>100000</v>
      </c>
      <c r="G3193" s="1">
        <f t="shared" si="99"/>
        <v>0</v>
      </c>
    </row>
    <row r="3194" spans="1:7">
      <c r="A3194" s="1" t="str">
        <f t="shared" si="98"/>
        <v>590Contributivo73</v>
      </c>
      <c r="B3194" s="1">
        <v>590</v>
      </c>
      <c r="C3194" s="1" t="s">
        <v>68</v>
      </c>
      <c r="D3194" s="1" t="s">
        <v>93</v>
      </c>
      <c r="E3194" s="1">
        <v>0</v>
      </c>
      <c r="F3194" s="1">
        <f>VLOOKUP(B3194,nombres!A:C,3,0)</f>
        <v>100000</v>
      </c>
      <c r="G3194" s="1">
        <f t="shared" si="99"/>
        <v>0</v>
      </c>
    </row>
    <row r="3195" spans="1:7">
      <c r="A3195" s="1" t="str">
        <f t="shared" si="98"/>
        <v>590Contributivo76</v>
      </c>
      <c r="B3195" s="1">
        <v>590</v>
      </c>
      <c r="C3195" s="1" t="s">
        <v>68</v>
      </c>
      <c r="D3195" s="1" t="s">
        <v>94</v>
      </c>
      <c r="E3195" s="1">
        <v>0</v>
      </c>
      <c r="F3195" s="1">
        <f>VLOOKUP(B3195,nombres!A:C,3,0)</f>
        <v>100000</v>
      </c>
      <c r="G3195" s="1">
        <f t="shared" si="99"/>
        <v>0</v>
      </c>
    </row>
    <row r="3196" spans="1:7">
      <c r="A3196" s="1" t="str">
        <f t="shared" si="98"/>
        <v>590Contributivo80</v>
      </c>
      <c r="B3196" s="1">
        <v>590</v>
      </c>
      <c r="C3196" s="1" t="s">
        <v>68</v>
      </c>
      <c r="D3196" s="1" t="s">
        <v>95</v>
      </c>
      <c r="E3196" s="1">
        <v>0</v>
      </c>
      <c r="F3196" s="1">
        <f>VLOOKUP(B3196,nombres!A:C,3,0)</f>
        <v>100000</v>
      </c>
      <c r="G3196" s="1">
        <f t="shared" si="99"/>
        <v>0</v>
      </c>
    </row>
    <row r="3197" spans="1:7">
      <c r="A3197" s="1" t="str">
        <f t="shared" si="98"/>
        <v>590Contributivo81</v>
      </c>
      <c r="B3197" s="1">
        <v>590</v>
      </c>
      <c r="C3197" s="1" t="s">
        <v>68</v>
      </c>
      <c r="D3197" s="1" t="s">
        <v>96</v>
      </c>
      <c r="E3197" s="1">
        <v>0</v>
      </c>
      <c r="F3197" s="1">
        <f>VLOOKUP(B3197,nombres!A:C,3,0)</f>
        <v>100000</v>
      </c>
      <c r="G3197" s="1">
        <f t="shared" si="99"/>
        <v>0</v>
      </c>
    </row>
    <row r="3198" spans="1:7">
      <c r="A3198" s="1" t="str">
        <f t="shared" si="98"/>
        <v>590Contributivo85</v>
      </c>
      <c r="B3198" s="1">
        <v>590</v>
      </c>
      <c r="C3198" s="1" t="s">
        <v>68</v>
      </c>
      <c r="D3198" s="1" t="s">
        <v>97</v>
      </c>
      <c r="E3198" s="1">
        <v>0</v>
      </c>
      <c r="F3198" s="1">
        <f>VLOOKUP(B3198,nombres!A:C,3,0)</f>
        <v>100000</v>
      </c>
      <c r="G3198" s="1">
        <f t="shared" si="99"/>
        <v>0</v>
      </c>
    </row>
    <row r="3199" spans="1:7">
      <c r="A3199" s="1" t="str">
        <f t="shared" si="98"/>
        <v>590Contributivo86</v>
      </c>
      <c r="B3199" s="1">
        <v>590</v>
      </c>
      <c r="C3199" s="1" t="s">
        <v>68</v>
      </c>
      <c r="D3199" s="1" t="s">
        <v>98</v>
      </c>
      <c r="E3199" s="1">
        <v>0</v>
      </c>
      <c r="F3199" s="1">
        <f>VLOOKUP(B3199,nombres!A:C,3,0)</f>
        <v>100000</v>
      </c>
      <c r="G3199" s="1">
        <f t="shared" si="99"/>
        <v>0</v>
      </c>
    </row>
    <row r="3200" spans="1:7">
      <c r="A3200" s="1" t="str">
        <f t="shared" si="98"/>
        <v>590Contributivo88</v>
      </c>
      <c r="B3200" s="1">
        <v>590</v>
      </c>
      <c r="C3200" s="1" t="s">
        <v>68</v>
      </c>
      <c r="D3200" s="1" t="s">
        <v>99</v>
      </c>
      <c r="E3200" s="1">
        <v>0</v>
      </c>
      <c r="F3200" s="1">
        <f>VLOOKUP(B3200,nombres!A:C,3,0)</f>
        <v>100000</v>
      </c>
      <c r="G3200" s="1">
        <f t="shared" si="99"/>
        <v>0</v>
      </c>
    </row>
    <row r="3201" spans="1:7">
      <c r="A3201" s="1" t="str">
        <f t="shared" si="98"/>
        <v>590Contributivo91</v>
      </c>
      <c r="B3201" s="1">
        <v>590</v>
      </c>
      <c r="C3201" s="1" t="s">
        <v>68</v>
      </c>
      <c r="D3201" s="1" t="s">
        <v>100</v>
      </c>
      <c r="E3201" s="1">
        <v>0</v>
      </c>
      <c r="F3201" s="1">
        <f>VLOOKUP(B3201,nombres!A:C,3,0)</f>
        <v>100000</v>
      </c>
      <c r="G3201" s="1">
        <f t="shared" si="99"/>
        <v>0</v>
      </c>
    </row>
    <row r="3202" spans="1:7">
      <c r="A3202" s="1" t="str">
        <f t="shared" si="98"/>
        <v>590Contributivo94</v>
      </c>
      <c r="B3202" s="1">
        <v>590</v>
      </c>
      <c r="C3202" s="1" t="s">
        <v>68</v>
      </c>
      <c r="D3202" s="1" t="s">
        <v>101</v>
      </c>
      <c r="E3202" s="1">
        <v>0</v>
      </c>
      <c r="F3202" s="1">
        <f>VLOOKUP(B3202,nombres!A:C,3,0)</f>
        <v>100000</v>
      </c>
      <c r="G3202" s="1">
        <f t="shared" si="99"/>
        <v>0</v>
      </c>
    </row>
    <row r="3203" spans="1:7">
      <c r="A3203" s="1" t="str">
        <f t="shared" ref="A3203:A3266" si="100">CONCATENATE(B3203,C3203,D3203)</f>
        <v>590Contributivo95</v>
      </c>
      <c r="B3203" s="1">
        <v>590</v>
      </c>
      <c r="C3203" s="1" t="s">
        <v>68</v>
      </c>
      <c r="D3203" s="1" t="s">
        <v>102</v>
      </c>
      <c r="E3203" s="1">
        <v>0</v>
      </c>
      <c r="F3203" s="1">
        <f>VLOOKUP(B3203,nombres!A:C,3,0)</f>
        <v>100000</v>
      </c>
      <c r="G3203" s="1">
        <f t="shared" ref="G3203:G3266" si="101">E3203*F3203</f>
        <v>0</v>
      </c>
    </row>
    <row r="3204" spans="1:7">
      <c r="A3204" s="1" t="str">
        <f t="shared" si="100"/>
        <v>590Contributivo97</v>
      </c>
      <c r="B3204" s="1">
        <v>590</v>
      </c>
      <c r="C3204" s="1" t="s">
        <v>68</v>
      </c>
      <c r="D3204" s="1" t="s">
        <v>103</v>
      </c>
      <c r="E3204" s="1">
        <v>0</v>
      </c>
      <c r="F3204" s="1">
        <f>VLOOKUP(B3204,nombres!A:C,3,0)</f>
        <v>100000</v>
      </c>
      <c r="G3204" s="1">
        <f t="shared" si="101"/>
        <v>0</v>
      </c>
    </row>
    <row r="3205" spans="1:7">
      <c r="A3205" s="1" t="str">
        <f t="shared" si="100"/>
        <v>590Contributivo99</v>
      </c>
      <c r="B3205" s="1">
        <v>590</v>
      </c>
      <c r="C3205" s="1" t="s">
        <v>68</v>
      </c>
      <c r="D3205" s="1" t="s">
        <v>104</v>
      </c>
      <c r="E3205" s="1">
        <v>0</v>
      </c>
      <c r="F3205" s="1">
        <f>VLOOKUP(B3205,nombres!A:C,3,0)</f>
        <v>100000</v>
      </c>
      <c r="G3205" s="1">
        <f t="shared" si="101"/>
        <v>0</v>
      </c>
    </row>
    <row r="3206" spans="1:7">
      <c r="A3206" s="1" t="str">
        <f t="shared" si="100"/>
        <v>590Subsidiado00</v>
      </c>
      <c r="B3206" s="1">
        <v>590</v>
      </c>
      <c r="C3206" s="1" t="s">
        <v>105</v>
      </c>
      <c r="D3206" s="1" t="s">
        <v>69</v>
      </c>
      <c r="E3206" s="1">
        <v>0</v>
      </c>
      <c r="F3206" s="1">
        <f>VLOOKUP(B3206,nombres!A:C,3,0)</f>
        <v>100000</v>
      </c>
      <c r="G3206" s="1">
        <f t="shared" si="101"/>
        <v>0</v>
      </c>
    </row>
    <row r="3207" spans="1:7">
      <c r="A3207" s="1" t="str">
        <f t="shared" si="100"/>
        <v>590Subsidiado01</v>
      </c>
      <c r="B3207" s="1">
        <v>590</v>
      </c>
      <c r="C3207" s="1" t="s">
        <v>105</v>
      </c>
      <c r="D3207" s="1" t="s">
        <v>70</v>
      </c>
      <c r="E3207" s="1">
        <v>0</v>
      </c>
      <c r="F3207" s="1">
        <f>VLOOKUP(B3207,nombres!A:C,3,0)</f>
        <v>100000</v>
      </c>
      <c r="G3207" s="1">
        <f t="shared" si="101"/>
        <v>0</v>
      </c>
    </row>
    <row r="3208" spans="1:7">
      <c r="A3208" s="1" t="str">
        <f t="shared" si="100"/>
        <v>590Subsidiado05</v>
      </c>
      <c r="B3208" s="1">
        <v>590</v>
      </c>
      <c r="C3208" s="1" t="s">
        <v>105</v>
      </c>
      <c r="D3208" s="1" t="s">
        <v>71</v>
      </c>
      <c r="E3208" s="1">
        <v>3.6317303007772027E-7</v>
      </c>
      <c r="F3208" s="1">
        <f>VLOOKUP(B3208,nombres!A:C,3,0)</f>
        <v>100000</v>
      </c>
      <c r="G3208" s="1">
        <f t="shared" si="101"/>
        <v>3.6317303007772028E-2</v>
      </c>
    </row>
    <row r="3209" spans="1:7">
      <c r="A3209" s="1" t="str">
        <f t="shared" si="100"/>
        <v>590Subsidiado08</v>
      </c>
      <c r="B3209" s="1">
        <v>590</v>
      </c>
      <c r="C3209" s="1" t="s">
        <v>105</v>
      </c>
      <c r="D3209" s="1" t="s">
        <v>72</v>
      </c>
      <c r="E3209" s="1">
        <v>8.7965647581348039E-8</v>
      </c>
      <c r="F3209" s="1">
        <f>VLOOKUP(B3209,nombres!A:C,3,0)</f>
        <v>100000</v>
      </c>
      <c r="G3209" s="1">
        <f t="shared" si="101"/>
        <v>8.7965647581348047E-3</v>
      </c>
    </row>
    <row r="3210" spans="1:7">
      <c r="A3210" s="1" t="str">
        <f t="shared" si="100"/>
        <v>590Subsidiado11</v>
      </c>
      <c r="B3210" s="1">
        <v>590</v>
      </c>
      <c r="C3210" s="1" t="s">
        <v>105</v>
      </c>
      <c r="D3210" s="1" t="s">
        <v>73</v>
      </c>
      <c r="E3210" s="1">
        <v>4.9638043666838098E-8</v>
      </c>
      <c r="F3210" s="1">
        <f>VLOOKUP(B3210,nombres!A:C,3,0)</f>
        <v>100000</v>
      </c>
      <c r="G3210" s="1">
        <f t="shared" si="101"/>
        <v>4.9638043666838097E-3</v>
      </c>
    </row>
    <row r="3211" spans="1:7">
      <c r="A3211" s="1" t="str">
        <f t="shared" si="100"/>
        <v>590Subsidiado13</v>
      </c>
      <c r="B3211" s="1">
        <v>590</v>
      </c>
      <c r="C3211" s="1" t="s">
        <v>105</v>
      </c>
      <c r="D3211" s="1" t="s">
        <v>74</v>
      </c>
      <c r="E3211" s="1">
        <v>4.8946628157357832E-7</v>
      </c>
      <c r="F3211" s="1">
        <f>VLOOKUP(B3211,nombres!A:C,3,0)</f>
        <v>100000</v>
      </c>
      <c r="G3211" s="1">
        <f t="shared" si="101"/>
        <v>4.8946628157357834E-2</v>
      </c>
    </row>
    <row r="3212" spans="1:7">
      <c r="A3212" s="1" t="str">
        <f t="shared" si="100"/>
        <v>590Subsidiado15</v>
      </c>
      <c r="B3212" s="1">
        <v>590</v>
      </c>
      <c r="C3212" s="1" t="s">
        <v>105</v>
      </c>
      <c r="D3212" s="1" t="s">
        <v>75</v>
      </c>
      <c r="E3212" s="1">
        <v>0</v>
      </c>
      <c r="F3212" s="1">
        <f>VLOOKUP(B3212,nombres!A:C,3,0)</f>
        <v>100000</v>
      </c>
      <c r="G3212" s="1">
        <f t="shared" si="101"/>
        <v>0</v>
      </c>
    </row>
    <row r="3213" spans="1:7">
      <c r="A3213" s="1" t="str">
        <f t="shared" si="100"/>
        <v>590Subsidiado17</v>
      </c>
      <c r="B3213" s="1">
        <v>590</v>
      </c>
      <c r="C3213" s="1" t="s">
        <v>105</v>
      </c>
      <c r="D3213" s="1" t="s">
        <v>76</v>
      </c>
      <c r="E3213" s="1">
        <v>8.7965647581348039E-8</v>
      </c>
      <c r="F3213" s="1">
        <f>VLOOKUP(B3213,nombres!A:C,3,0)</f>
        <v>100000</v>
      </c>
      <c r="G3213" s="1">
        <f t="shared" si="101"/>
        <v>8.7965647581348047E-3</v>
      </c>
    </row>
    <row r="3214" spans="1:7">
      <c r="A3214" s="1" t="str">
        <f t="shared" si="100"/>
        <v>590Subsidiado18</v>
      </c>
      <c r="B3214" s="1">
        <v>590</v>
      </c>
      <c r="C3214" s="1" t="s">
        <v>105</v>
      </c>
      <c r="D3214" s="1" t="s">
        <v>77</v>
      </c>
      <c r="E3214" s="1">
        <v>4.9638043666838098E-8</v>
      </c>
      <c r="F3214" s="1">
        <f>VLOOKUP(B3214,nombres!A:C,3,0)</f>
        <v>100000</v>
      </c>
      <c r="G3214" s="1">
        <f t="shared" si="101"/>
        <v>4.9638043666838097E-3</v>
      </c>
    </row>
    <row r="3215" spans="1:7">
      <c r="A3215" s="1" t="str">
        <f t="shared" si="100"/>
        <v>590Subsidiado19</v>
      </c>
      <c r="B3215" s="1">
        <v>590</v>
      </c>
      <c r="C3215" s="1" t="s">
        <v>105</v>
      </c>
      <c r="D3215" s="1" t="s">
        <v>78</v>
      </c>
      <c r="E3215" s="1">
        <v>1.4891413100051426E-7</v>
      </c>
      <c r="F3215" s="1">
        <f>VLOOKUP(B3215,nombres!A:C,3,0)</f>
        <v>100000</v>
      </c>
      <c r="G3215" s="1">
        <f t="shared" si="101"/>
        <v>1.4891413100051426E-2</v>
      </c>
    </row>
    <row r="3216" spans="1:7">
      <c r="A3216" s="1" t="str">
        <f t="shared" si="100"/>
        <v>590Subsidiado20</v>
      </c>
      <c r="B3216" s="1">
        <v>590</v>
      </c>
      <c r="C3216" s="1" t="s">
        <v>105</v>
      </c>
      <c r="D3216" s="1" t="s">
        <v>79</v>
      </c>
      <c r="E3216" s="1">
        <v>5.5041476499274446E-7</v>
      </c>
      <c r="F3216" s="1">
        <f>VLOOKUP(B3216,nombres!A:C,3,0)</f>
        <v>100000</v>
      </c>
      <c r="G3216" s="1">
        <f t="shared" si="101"/>
        <v>5.5041476499274447E-2</v>
      </c>
    </row>
    <row r="3217" spans="1:7">
      <c r="A3217" s="1" t="str">
        <f t="shared" si="100"/>
        <v>590Subsidiado23</v>
      </c>
      <c r="B3217" s="1">
        <v>590</v>
      </c>
      <c r="C3217" s="1" t="s">
        <v>105</v>
      </c>
      <c r="D3217" s="1" t="s">
        <v>80</v>
      </c>
      <c r="E3217" s="1">
        <v>0</v>
      </c>
      <c r="F3217" s="1">
        <f>VLOOKUP(B3217,nombres!A:C,3,0)</f>
        <v>100000</v>
      </c>
      <c r="G3217" s="1">
        <f t="shared" si="101"/>
        <v>0</v>
      </c>
    </row>
    <row r="3218" spans="1:7">
      <c r="A3218" s="1" t="str">
        <f t="shared" si="100"/>
        <v>590Subsidiado25</v>
      </c>
      <c r="B3218" s="1">
        <v>590</v>
      </c>
      <c r="C3218" s="1" t="s">
        <v>105</v>
      </c>
      <c r="D3218" s="1" t="s">
        <v>81</v>
      </c>
      <c r="E3218" s="1">
        <v>0</v>
      </c>
      <c r="F3218" s="1">
        <f>VLOOKUP(B3218,nombres!A:C,3,0)</f>
        <v>100000</v>
      </c>
      <c r="G3218" s="1">
        <f t="shared" si="101"/>
        <v>0</v>
      </c>
    </row>
    <row r="3219" spans="1:7">
      <c r="A3219" s="1" t="str">
        <f t="shared" si="100"/>
        <v>590Subsidiado27</v>
      </c>
      <c r="B3219" s="1">
        <v>590</v>
      </c>
      <c r="C3219" s="1" t="s">
        <v>105</v>
      </c>
      <c r="D3219" s="1" t="s">
        <v>82</v>
      </c>
      <c r="E3219" s="1">
        <v>1.0015534426518128E-6</v>
      </c>
      <c r="F3219" s="1">
        <f>VLOOKUP(B3219,nombres!A:C,3,0)</f>
        <v>100000</v>
      </c>
      <c r="G3219" s="1">
        <f t="shared" si="101"/>
        <v>0.10015534426518127</v>
      </c>
    </row>
    <row r="3220" spans="1:7">
      <c r="A3220" s="1" t="str">
        <f t="shared" si="100"/>
        <v>590Subsidiado41</v>
      </c>
      <c r="B3220" s="1">
        <v>590</v>
      </c>
      <c r="C3220" s="1" t="s">
        <v>105</v>
      </c>
      <c r="D3220" s="1" t="s">
        <v>83</v>
      </c>
      <c r="E3220" s="1">
        <v>2.7520738249637223E-7</v>
      </c>
      <c r="F3220" s="1">
        <f>VLOOKUP(B3220,nombres!A:C,3,0)</f>
        <v>100000</v>
      </c>
      <c r="G3220" s="1">
        <f t="shared" si="101"/>
        <v>2.7520738249637224E-2</v>
      </c>
    </row>
    <row r="3221" spans="1:7">
      <c r="A3221" s="1" t="str">
        <f t="shared" si="100"/>
        <v>590Subsidiado44</v>
      </c>
      <c r="B3221" s="1">
        <v>590</v>
      </c>
      <c r="C3221" s="1" t="s">
        <v>105</v>
      </c>
      <c r="D3221" s="1" t="s">
        <v>84</v>
      </c>
      <c r="E3221" s="1">
        <v>7.3765649990776871E-7</v>
      </c>
      <c r="F3221" s="1">
        <f>VLOOKUP(B3221,nombres!A:C,3,0)</f>
        <v>100000</v>
      </c>
      <c r="G3221" s="1">
        <f t="shared" si="101"/>
        <v>7.3765649990776866E-2</v>
      </c>
    </row>
    <row r="3222" spans="1:7">
      <c r="A3222" s="1" t="str">
        <f t="shared" si="100"/>
        <v>590Subsidiado47</v>
      </c>
      <c r="B3222" s="1">
        <v>590</v>
      </c>
      <c r="C3222" s="1" t="s">
        <v>105</v>
      </c>
      <c r="D3222" s="1" t="s">
        <v>85</v>
      </c>
      <c r="E3222" s="1">
        <v>4.3982823790674014E-7</v>
      </c>
      <c r="F3222" s="1">
        <f>VLOOKUP(B3222,nombres!A:C,3,0)</f>
        <v>100000</v>
      </c>
      <c r="G3222" s="1">
        <f t="shared" si="101"/>
        <v>4.3982823790674017E-2</v>
      </c>
    </row>
    <row r="3223" spans="1:7">
      <c r="A3223" s="1" t="str">
        <f t="shared" si="100"/>
        <v>590Subsidiado50</v>
      </c>
      <c r="B3223" s="1">
        <v>590</v>
      </c>
      <c r="C3223" s="1" t="s">
        <v>105</v>
      </c>
      <c r="D3223" s="1" t="s">
        <v>86</v>
      </c>
      <c r="E3223" s="1">
        <v>2.368797785818623E-7</v>
      </c>
      <c r="F3223" s="1">
        <f>VLOOKUP(B3223,nombres!A:C,3,0)</f>
        <v>100000</v>
      </c>
      <c r="G3223" s="1">
        <f t="shared" si="101"/>
        <v>2.3687977858186229E-2</v>
      </c>
    </row>
    <row r="3224" spans="1:7">
      <c r="A3224" s="1" t="str">
        <f t="shared" si="100"/>
        <v>590Subsidiado52</v>
      </c>
      <c r="B3224" s="1">
        <v>590</v>
      </c>
      <c r="C3224" s="1" t="s">
        <v>105</v>
      </c>
      <c r="D3224" s="1" t="s">
        <v>87</v>
      </c>
      <c r="E3224" s="1">
        <v>1.7593129516269608E-7</v>
      </c>
      <c r="F3224" s="1">
        <f>VLOOKUP(B3224,nombres!A:C,3,0)</f>
        <v>100000</v>
      </c>
      <c r="G3224" s="1">
        <f t="shared" si="101"/>
        <v>1.7593129516269609E-2</v>
      </c>
    </row>
    <row r="3225" spans="1:7">
      <c r="A3225" s="1" t="str">
        <f t="shared" si="100"/>
        <v>590Subsidiado54</v>
      </c>
      <c r="B3225" s="1">
        <v>590</v>
      </c>
      <c r="C3225" s="1" t="s">
        <v>105</v>
      </c>
      <c r="D3225" s="1" t="s">
        <v>88</v>
      </c>
      <c r="E3225" s="1">
        <v>4.9638043666838098E-8</v>
      </c>
      <c r="F3225" s="1">
        <f>VLOOKUP(B3225,nombres!A:C,3,0)</f>
        <v>100000</v>
      </c>
      <c r="G3225" s="1">
        <f t="shared" si="101"/>
        <v>4.9638043666838097E-3</v>
      </c>
    </row>
    <row r="3226" spans="1:7">
      <c r="A3226" s="1" t="str">
        <f t="shared" si="100"/>
        <v>590Subsidiado63</v>
      </c>
      <c r="B3226" s="1">
        <v>590</v>
      </c>
      <c r="C3226" s="1" t="s">
        <v>105</v>
      </c>
      <c r="D3226" s="1" t="s">
        <v>89</v>
      </c>
      <c r="E3226" s="1">
        <v>0</v>
      </c>
      <c r="F3226" s="1">
        <f>VLOOKUP(B3226,nombres!A:C,3,0)</f>
        <v>100000</v>
      </c>
      <c r="G3226" s="1">
        <f t="shared" si="101"/>
        <v>0</v>
      </c>
    </row>
    <row r="3227" spans="1:7">
      <c r="A3227" s="1" t="str">
        <f t="shared" si="100"/>
        <v>590Subsidiado66</v>
      </c>
      <c r="B3227" s="1">
        <v>590</v>
      </c>
      <c r="C3227" s="1" t="s">
        <v>105</v>
      </c>
      <c r="D3227" s="1" t="s">
        <v>90</v>
      </c>
      <c r="E3227" s="1">
        <v>4.1281107374455835E-7</v>
      </c>
      <c r="F3227" s="1">
        <f>VLOOKUP(B3227,nombres!A:C,3,0)</f>
        <v>100000</v>
      </c>
      <c r="G3227" s="1">
        <f t="shared" si="101"/>
        <v>4.1281107374455832E-2</v>
      </c>
    </row>
    <row r="3228" spans="1:7">
      <c r="A3228" s="1" t="str">
        <f t="shared" si="100"/>
        <v>590Subsidiado68</v>
      </c>
      <c r="B3228" s="1">
        <v>590</v>
      </c>
      <c r="C3228" s="1" t="s">
        <v>105</v>
      </c>
      <c r="D3228" s="1" t="s">
        <v>91</v>
      </c>
      <c r="E3228" s="1">
        <v>0</v>
      </c>
      <c r="F3228" s="1">
        <f>VLOOKUP(B3228,nombres!A:C,3,0)</f>
        <v>100000</v>
      </c>
      <c r="G3228" s="1">
        <f t="shared" si="101"/>
        <v>0</v>
      </c>
    </row>
    <row r="3229" spans="1:7">
      <c r="A3229" s="1" t="str">
        <f t="shared" si="100"/>
        <v>590Subsidiado70</v>
      </c>
      <c r="B3229" s="1">
        <v>590</v>
      </c>
      <c r="C3229" s="1" t="s">
        <v>105</v>
      </c>
      <c r="D3229" s="1" t="s">
        <v>92</v>
      </c>
      <c r="E3229" s="1">
        <v>3.5186259032539215E-7</v>
      </c>
      <c r="F3229" s="1">
        <f>VLOOKUP(B3229,nombres!A:C,3,0)</f>
        <v>100000</v>
      </c>
      <c r="G3229" s="1">
        <f t="shared" si="101"/>
        <v>3.5186259032539219E-2</v>
      </c>
    </row>
    <row r="3230" spans="1:7">
      <c r="A3230" s="1" t="str">
        <f t="shared" si="100"/>
        <v>590Subsidiado73</v>
      </c>
      <c r="B3230" s="1">
        <v>590</v>
      </c>
      <c r="C3230" s="1" t="s">
        <v>105</v>
      </c>
      <c r="D3230" s="1" t="s">
        <v>93</v>
      </c>
      <c r="E3230" s="1">
        <v>4.9638043666838098E-8</v>
      </c>
      <c r="F3230" s="1">
        <f>VLOOKUP(B3230,nombres!A:C,3,0)</f>
        <v>100000</v>
      </c>
      <c r="G3230" s="1">
        <f t="shared" si="101"/>
        <v>4.9638043666838097E-3</v>
      </c>
    </row>
    <row r="3231" spans="1:7">
      <c r="A3231" s="1" t="str">
        <f t="shared" si="100"/>
        <v>590Subsidiado76</v>
      </c>
      <c r="B3231" s="1">
        <v>590</v>
      </c>
      <c r="C3231" s="1" t="s">
        <v>105</v>
      </c>
      <c r="D3231" s="1" t="s">
        <v>94</v>
      </c>
      <c r="E3231" s="1">
        <v>1.7593129516269608E-7</v>
      </c>
      <c r="F3231" s="1">
        <f>VLOOKUP(B3231,nombres!A:C,3,0)</f>
        <v>100000</v>
      </c>
      <c r="G3231" s="1">
        <f t="shared" si="101"/>
        <v>1.7593129516269609E-2</v>
      </c>
    </row>
    <row r="3232" spans="1:7">
      <c r="A3232" s="1" t="str">
        <f t="shared" si="100"/>
        <v>590Subsidiado80</v>
      </c>
      <c r="B3232" s="1">
        <v>590</v>
      </c>
      <c r="C3232" s="1" t="s">
        <v>105</v>
      </c>
      <c r="D3232" s="1" t="s">
        <v>95</v>
      </c>
      <c r="E3232" s="1">
        <v>0</v>
      </c>
      <c r="F3232" s="1">
        <f>VLOOKUP(B3232,nombres!A:C,3,0)</f>
        <v>100000</v>
      </c>
      <c r="G3232" s="1">
        <f t="shared" si="101"/>
        <v>0</v>
      </c>
    </row>
    <row r="3233" spans="1:7">
      <c r="A3233" s="1" t="str">
        <f t="shared" si="100"/>
        <v>590Subsidiado81</v>
      </c>
      <c r="B3233" s="1">
        <v>590</v>
      </c>
      <c r="C3233" s="1" t="s">
        <v>105</v>
      </c>
      <c r="D3233" s="1" t="s">
        <v>96</v>
      </c>
      <c r="E3233" s="1">
        <v>2.2556933882953415E-7</v>
      </c>
      <c r="F3233" s="1">
        <f>VLOOKUP(B3233,nombres!A:C,3,0)</f>
        <v>100000</v>
      </c>
      <c r="G3233" s="1">
        <f t="shared" si="101"/>
        <v>2.2556933882953416E-2</v>
      </c>
    </row>
    <row r="3234" spans="1:7">
      <c r="A3234" s="1" t="str">
        <f t="shared" si="100"/>
        <v>590Subsidiado85</v>
      </c>
      <c r="B3234" s="1">
        <v>590</v>
      </c>
      <c r="C3234" s="1" t="s">
        <v>105</v>
      </c>
      <c r="D3234" s="1" t="s">
        <v>97</v>
      </c>
      <c r="E3234" s="1">
        <v>0</v>
      </c>
      <c r="F3234" s="1">
        <f>VLOOKUP(B3234,nombres!A:C,3,0)</f>
        <v>100000</v>
      </c>
      <c r="G3234" s="1">
        <f t="shared" si="101"/>
        <v>0</v>
      </c>
    </row>
    <row r="3235" spans="1:7">
      <c r="A3235" s="1" t="str">
        <f t="shared" si="100"/>
        <v>590Subsidiado86</v>
      </c>
      <c r="B3235" s="1">
        <v>590</v>
      </c>
      <c r="C3235" s="1" t="s">
        <v>105</v>
      </c>
      <c r="D3235" s="1" t="s">
        <v>98</v>
      </c>
      <c r="E3235" s="1">
        <v>4.9638043666838098E-8</v>
      </c>
      <c r="F3235" s="1">
        <f>VLOOKUP(B3235,nombres!A:C,3,0)</f>
        <v>100000</v>
      </c>
      <c r="G3235" s="1">
        <f t="shared" si="101"/>
        <v>4.9638043666838097E-3</v>
      </c>
    </row>
    <row r="3236" spans="1:7">
      <c r="A3236" s="1" t="str">
        <f t="shared" si="100"/>
        <v>590Subsidiado88</v>
      </c>
      <c r="B3236" s="1">
        <v>590</v>
      </c>
      <c r="C3236" s="1" t="s">
        <v>105</v>
      </c>
      <c r="D3236" s="1" t="s">
        <v>99</v>
      </c>
      <c r="E3236" s="1">
        <v>0</v>
      </c>
      <c r="F3236" s="1">
        <f>VLOOKUP(B3236,nombres!A:C,3,0)</f>
        <v>100000</v>
      </c>
      <c r="G3236" s="1">
        <f t="shared" si="101"/>
        <v>0</v>
      </c>
    </row>
    <row r="3237" spans="1:7">
      <c r="A3237" s="1" t="str">
        <f t="shared" si="100"/>
        <v>590Subsidiado91</v>
      </c>
      <c r="B3237" s="1">
        <v>590</v>
      </c>
      <c r="C3237" s="1" t="s">
        <v>105</v>
      </c>
      <c r="D3237" s="1" t="s">
        <v>100</v>
      </c>
      <c r="E3237" s="1">
        <v>4.9638043666838098E-8</v>
      </c>
      <c r="F3237" s="1">
        <f>VLOOKUP(B3237,nombres!A:C,3,0)</f>
        <v>100000</v>
      </c>
      <c r="G3237" s="1">
        <f t="shared" si="101"/>
        <v>4.9638043666838097E-3</v>
      </c>
    </row>
    <row r="3238" spans="1:7">
      <c r="A3238" s="1" t="str">
        <f t="shared" si="100"/>
        <v>590Subsidiado94</v>
      </c>
      <c r="B3238" s="1">
        <v>590</v>
      </c>
      <c r="C3238" s="1" t="s">
        <v>105</v>
      </c>
      <c r="D3238" s="1" t="s">
        <v>101</v>
      </c>
      <c r="E3238" s="1">
        <v>4.9638043666838098E-8</v>
      </c>
      <c r="F3238" s="1">
        <f>VLOOKUP(B3238,nombres!A:C,3,0)</f>
        <v>100000</v>
      </c>
      <c r="G3238" s="1">
        <f t="shared" si="101"/>
        <v>4.9638043666838097E-3</v>
      </c>
    </row>
    <row r="3239" spans="1:7">
      <c r="A3239" s="1" t="str">
        <f t="shared" si="100"/>
        <v>590Subsidiado95</v>
      </c>
      <c r="B3239" s="1">
        <v>590</v>
      </c>
      <c r="C3239" s="1" t="s">
        <v>105</v>
      </c>
      <c r="D3239" s="1" t="s">
        <v>102</v>
      </c>
      <c r="E3239" s="1">
        <v>8.7965647581348039E-8</v>
      </c>
      <c r="F3239" s="1">
        <f>VLOOKUP(B3239,nombres!A:C,3,0)</f>
        <v>100000</v>
      </c>
      <c r="G3239" s="1">
        <f t="shared" si="101"/>
        <v>8.7965647581348047E-3</v>
      </c>
    </row>
    <row r="3240" spans="1:7">
      <c r="A3240" s="1" t="str">
        <f t="shared" si="100"/>
        <v>590Subsidiado97</v>
      </c>
      <c r="B3240" s="1">
        <v>590</v>
      </c>
      <c r="C3240" s="1" t="s">
        <v>105</v>
      </c>
      <c r="D3240" s="1" t="s">
        <v>103</v>
      </c>
      <c r="E3240" s="1">
        <v>0</v>
      </c>
      <c r="F3240" s="1">
        <f>VLOOKUP(B3240,nombres!A:C,3,0)</f>
        <v>100000</v>
      </c>
      <c r="G3240" s="1">
        <f t="shared" si="101"/>
        <v>0</v>
      </c>
    </row>
    <row r="3241" spans="1:7">
      <c r="A3241" s="1" t="str">
        <f t="shared" si="100"/>
        <v>590Subsidiado99</v>
      </c>
      <c r="B3241" s="1">
        <v>590</v>
      </c>
      <c r="C3241" s="1" t="s">
        <v>105</v>
      </c>
      <c r="D3241" s="1" t="s">
        <v>104</v>
      </c>
      <c r="E3241" s="1">
        <v>4.6244911741139643E-7</v>
      </c>
      <c r="F3241" s="1">
        <f>VLOOKUP(B3241,nombres!A:C,3,0)</f>
        <v>100000</v>
      </c>
      <c r="G3241" s="1">
        <f t="shared" si="101"/>
        <v>4.6244911741139642E-2</v>
      </c>
    </row>
    <row r="3242" spans="1:7">
      <c r="A3242" s="1" t="str">
        <f t="shared" si="100"/>
        <v>600Contributivo00</v>
      </c>
      <c r="B3242" s="1">
        <v>600</v>
      </c>
      <c r="C3242" s="1" t="s">
        <v>68</v>
      </c>
      <c r="D3242" s="1" t="s">
        <v>69</v>
      </c>
      <c r="E3242" s="1">
        <v>0</v>
      </c>
      <c r="F3242" s="1">
        <f>VLOOKUP(B3242,nombres!A:C,3,0)</f>
        <v>100000</v>
      </c>
      <c r="G3242" s="1">
        <f t="shared" si="101"/>
        <v>0</v>
      </c>
    </row>
    <row r="3243" spans="1:7">
      <c r="A3243" s="1" t="str">
        <f t="shared" si="100"/>
        <v>600Contributivo01</v>
      </c>
      <c r="B3243" s="1">
        <v>600</v>
      </c>
      <c r="C3243" s="1" t="s">
        <v>68</v>
      </c>
      <c r="D3243" s="1" t="s">
        <v>70</v>
      </c>
      <c r="E3243" s="1">
        <v>0</v>
      </c>
      <c r="F3243" s="1">
        <f>VLOOKUP(B3243,nombres!A:C,3,0)</f>
        <v>100000</v>
      </c>
      <c r="G3243" s="1">
        <f t="shared" si="101"/>
        <v>0</v>
      </c>
    </row>
    <row r="3244" spans="1:7">
      <c r="A3244" s="1" t="str">
        <f t="shared" si="100"/>
        <v>600Contributivo05</v>
      </c>
      <c r="B3244" s="1">
        <v>600</v>
      </c>
      <c r="C3244" s="1" t="s">
        <v>68</v>
      </c>
      <c r="D3244" s="1" t="s">
        <v>71</v>
      </c>
      <c r="E3244" s="1">
        <v>2.1824510293324375E-6</v>
      </c>
      <c r="F3244" s="1">
        <f>VLOOKUP(B3244,nombres!A:C,3,0)</f>
        <v>100000</v>
      </c>
      <c r="G3244" s="1">
        <f t="shared" si="101"/>
        <v>0.21824510293324376</v>
      </c>
    </row>
    <row r="3245" spans="1:7">
      <c r="A3245" s="1" t="str">
        <f t="shared" si="100"/>
        <v>600Contributivo08</v>
      </c>
      <c r="B3245" s="1">
        <v>600</v>
      </c>
      <c r="C3245" s="1" t="s">
        <v>68</v>
      </c>
      <c r="D3245" s="1" t="s">
        <v>72</v>
      </c>
      <c r="E3245" s="1">
        <v>2.74927007317642E-7</v>
      </c>
      <c r="F3245" s="1">
        <f>VLOOKUP(B3245,nombres!A:C,3,0)</f>
        <v>100000</v>
      </c>
      <c r="G3245" s="1">
        <f t="shared" si="101"/>
        <v>2.74927007317642E-2</v>
      </c>
    </row>
    <row r="3246" spans="1:7">
      <c r="A3246" s="1" t="str">
        <f t="shared" si="100"/>
        <v>600Contributivo11</v>
      </c>
      <c r="B3246" s="1">
        <v>600</v>
      </c>
      <c r="C3246" s="1" t="s">
        <v>68</v>
      </c>
      <c r="D3246" s="1" t="s">
        <v>73</v>
      </c>
      <c r="E3246" s="1">
        <v>5.0898912952159642E-6</v>
      </c>
      <c r="F3246" s="1">
        <f>VLOOKUP(B3246,nombres!A:C,3,0)</f>
        <v>100000</v>
      </c>
      <c r="G3246" s="1">
        <f t="shared" si="101"/>
        <v>0.50898912952159647</v>
      </c>
    </row>
    <row r="3247" spans="1:7">
      <c r="A3247" s="1" t="str">
        <f t="shared" si="100"/>
        <v>600Contributivo13</v>
      </c>
      <c r="B3247" s="1">
        <v>600</v>
      </c>
      <c r="C3247" s="1" t="s">
        <v>68</v>
      </c>
      <c r="D3247" s="1" t="s">
        <v>74</v>
      </c>
      <c r="E3247" s="1">
        <v>9.1642335772547324E-8</v>
      </c>
      <c r="F3247" s="1">
        <f>VLOOKUP(B3247,nombres!A:C,3,0)</f>
        <v>100000</v>
      </c>
      <c r="G3247" s="1">
        <f t="shared" si="101"/>
        <v>9.1642335772547327E-3</v>
      </c>
    </row>
    <row r="3248" spans="1:7">
      <c r="A3248" s="1" t="str">
        <f t="shared" si="100"/>
        <v>600Contributivo15</v>
      </c>
      <c r="B3248" s="1">
        <v>600</v>
      </c>
      <c r="C3248" s="1" t="s">
        <v>68</v>
      </c>
      <c r="D3248" s="1" t="s">
        <v>75</v>
      </c>
      <c r="E3248" s="1">
        <v>0</v>
      </c>
      <c r="F3248" s="1">
        <f>VLOOKUP(B3248,nombres!A:C,3,0)</f>
        <v>100000</v>
      </c>
      <c r="G3248" s="1">
        <f t="shared" si="101"/>
        <v>0</v>
      </c>
    </row>
    <row r="3249" spans="1:7">
      <c r="A3249" s="1" t="str">
        <f t="shared" si="100"/>
        <v>600Contributivo17</v>
      </c>
      <c r="B3249" s="1">
        <v>600</v>
      </c>
      <c r="C3249" s="1" t="s">
        <v>68</v>
      </c>
      <c r="D3249" s="1" t="s">
        <v>76</v>
      </c>
      <c r="E3249" s="1">
        <v>2.3600806911412995E-7</v>
      </c>
      <c r="F3249" s="1">
        <f>VLOOKUP(B3249,nombres!A:C,3,0)</f>
        <v>100000</v>
      </c>
      <c r="G3249" s="1">
        <f t="shared" si="101"/>
        <v>2.3600806911412996E-2</v>
      </c>
    </row>
    <row r="3250" spans="1:7">
      <c r="A3250" s="1" t="str">
        <f t="shared" si="100"/>
        <v>600Contributivo18</v>
      </c>
      <c r="B3250" s="1">
        <v>600</v>
      </c>
      <c r="C3250" s="1" t="s">
        <v>68</v>
      </c>
      <c r="D3250" s="1" t="s">
        <v>77</v>
      </c>
      <c r="E3250" s="1">
        <v>0</v>
      </c>
      <c r="F3250" s="1">
        <f>VLOOKUP(B3250,nombres!A:C,3,0)</f>
        <v>100000</v>
      </c>
      <c r="G3250" s="1">
        <f t="shared" si="101"/>
        <v>0</v>
      </c>
    </row>
    <row r="3251" spans="1:7">
      <c r="A3251" s="1" t="str">
        <f t="shared" si="100"/>
        <v>600Contributivo19</v>
      </c>
      <c r="B3251" s="1">
        <v>600</v>
      </c>
      <c r="C3251" s="1" t="s">
        <v>68</v>
      </c>
      <c r="D3251" s="1" t="s">
        <v>78</v>
      </c>
      <c r="E3251" s="1">
        <v>0</v>
      </c>
      <c r="F3251" s="1">
        <f>VLOOKUP(B3251,nombres!A:C,3,0)</f>
        <v>100000</v>
      </c>
      <c r="G3251" s="1">
        <f t="shared" si="101"/>
        <v>0</v>
      </c>
    </row>
    <row r="3252" spans="1:7">
      <c r="A3252" s="1" t="str">
        <f t="shared" si="100"/>
        <v>600Contributivo20</v>
      </c>
      <c r="B3252" s="1">
        <v>600</v>
      </c>
      <c r="C3252" s="1" t="s">
        <v>68</v>
      </c>
      <c r="D3252" s="1" t="s">
        <v>79</v>
      </c>
      <c r="E3252" s="1">
        <v>9.1642335772547324E-8</v>
      </c>
      <c r="F3252" s="1">
        <f>VLOOKUP(B3252,nombres!A:C,3,0)</f>
        <v>100000</v>
      </c>
      <c r="G3252" s="1">
        <f t="shared" si="101"/>
        <v>9.1642335772547327E-3</v>
      </c>
    </row>
    <row r="3253" spans="1:7">
      <c r="A3253" s="1" t="str">
        <f t="shared" si="100"/>
        <v>600Contributivo23</v>
      </c>
      <c r="B3253" s="1">
        <v>600</v>
      </c>
      <c r="C3253" s="1" t="s">
        <v>68</v>
      </c>
      <c r="D3253" s="1" t="s">
        <v>80</v>
      </c>
      <c r="E3253" s="1">
        <v>9.1642335772547324E-8</v>
      </c>
      <c r="F3253" s="1">
        <f>VLOOKUP(B3253,nombres!A:C,3,0)</f>
        <v>100000</v>
      </c>
      <c r="G3253" s="1">
        <f t="shared" si="101"/>
        <v>9.1642335772547327E-3</v>
      </c>
    </row>
    <row r="3254" spans="1:7">
      <c r="A3254" s="1" t="str">
        <f t="shared" si="100"/>
        <v>600Contributivo25</v>
      </c>
      <c r="B3254" s="1">
        <v>600</v>
      </c>
      <c r="C3254" s="1" t="s">
        <v>68</v>
      </c>
      <c r="D3254" s="1" t="s">
        <v>81</v>
      </c>
      <c r="E3254" s="1">
        <v>9.6914675529450875E-7</v>
      </c>
      <c r="F3254" s="1">
        <f>VLOOKUP(B3254,nombres!A:C,3,0)</f>
        <v>100000</v>
      </c>
      <c r="G3254" s="1">
        <f t="shared" si="101"/>
        <v>9.6914675529450878E-2</v>
      </c>
    </row>
    <row r="3255" spans="1:7">
      <c r="A3255" s="1" t="str">
        <f t="shared" si="100"/>
        <v>600Contributivo27</v>
      </c>
      <c r="B3255" s="1">
        <v>600</v>
      </c>
      <c r="C3255" s="1" t="s">
        <v>68</v>
      </c>
      <c r="D3255" s="1" t="s">
        <v>82</v>
      </c>
      <c r="E3255" s="1">
        <v>0</v>
      </c>
      <c r="F3255" s="1">
        <f>VLOOKUP(B3255,nombres!A:C,3,0)</f>
        <v>100000</v>
      </c>
      <c r="G3255" s="1">
        <f t="shared" si="101"/>
        <v>0</v>
      </c>
    </row>
    <row r="3256" spans="1:7">
      <c r="A3256" s="1" t="str">
        <f t="shared" si="100"/>
        <v>600Contributivo41</v>
      </c>
      <c r="B3256" s="1">
        <v>600</v>
      </c>
      <c r="C3256" s="1" t="s">
        <v>68</v>
      </c>
      <c r="D3256" s="1" t="s">
        <v>83</v>
      </c>
      <c r="E3256" s="1">
        <v>1.8328467154509465E-7</v>
      </c>
      <c r="F3256" s="1">
        <f>VLOOKUP(B3256,nombres!A:C,3,0)</f>
        <v>100000</v>
      </c>
      <c r="G3256" s="1">
        <f t="shared" si="101"/>
        <v>1.8328467154509465E-2</v>
      </c>
    </row>
    <row r="3257" spans="1:7">
      <c r="A3257" s="1" t="str">
        <f t="shared" si="100"/>
        <v>600Contributivo44</v>
      </c>
      <c r="B3257" s="1">
        <v>600</v>
      </c>
      <c r="C3257" s="1" t="s">
        <v>68</v>
      </c>
      <c r="D3257" s="1" t="s">
        <v>84</v>
      </c>
      <c r="E3257" s="1">
        <v>7.2182866670791314E-8</v>
      </c>
      <c r="F3257" s="1">
        <f>VLOOKUP(B3257,nombres!A:C,3,0)</f>
        <v>100000</v>
      </c>
      <c r="G3257" s="1">
        <f t="shared" si="101"/>
        <v>7.2182866670791315E-3</v>
      </c>
    </row>
    <row r="3258" spans="1:7">
      <c r="A3258" s="1" t="str">
        <f t="shared" si="100"/>
        <v>600Contributivo47</v>
      </c>
      <c r="B3258" s="1">
        <v>600</v>
      </c>
      <c r="C3258" s="1" t="s">
        <v>68</v>
      </c>
      <c r="D3258" s="1" t="s">
        <v>85</v>
      </c>
      <c r="E3258" s="1">
        <v>9.1642335772547324E-8</v>
      </c>
      <c r="F3258" s="1">
        <f>VLOOKUP(B3258,nombres!A:C,3,0)</f>
        <v>100000</v>
      </c>
      <c r="G3258" s="1">
        <f t="shared" si="101"/>
        <v>9.1642335772547327E-3</v>
      </c>
    </row>
    <row r="3259" spans="1:7">
      <c r="A3259" s="1" t="str">
        <f t="shared" si="100"/>
        <v>600Contributivo50</v>
      </c>
      <c r="B3259" s="1">
        <v>600</v>
      </c>
      <c r="C3259" s="1" t="s">
        <v>68</v>
      </c>
      <c r="D3259" s="1" t="s">
        <v>86</v>
      </c>
      <c r="E3259" s="1">
        <v>0</v>
      </c>
      <c r="F3259" s="1">
        <f>VLOOKUP(B3259,nombres!A:C,3,0)</f>
        <v>100000</v>
      </c>
      <c r="G3259" s="1">
        <f t="shared" si="101"/>
        <v>0</v>
      </c>
    </row>
    <row r="3260" spans="1:7">
      <c r="A3260" s="1" t="str">
        <f t="shared" si="100"/>
        <v>600Contributivo52</v>
      </c>
      <c r="B3260" s="1">
        <v>600</v>
      </c>
      <c r="C3260" s="1" t="s">
        <v>68</v>
      </c>
      <c r="D3260" s="1" t="s">
        <v>87</v>
      </c>
      <c r="E3260" s="1">
        <v>9.1642335772547324E-8</v>
      </c>
      <c r="F3260" s="1">
        <f>VLOOKUP(B3260,nombres!A:C,3,0)</f>
        <v>100000</v>
      </c>
      <c r="G3260" s="1">
        <f t="shared" si="101"/>
        <v>9.1642335772547327E-3</v>
      </c>
    </row>
    <row r="3261" spans="1:7">
      <c r="A3261" s="1" t="str">
        <f t="shared" si="100"/>
        <v>600Contributivo54</v>
      </c>
      <c r="B3261" s="1">
        <v>600</v>
      </c>
      <c r="C3261" s="1" t="s">
        <v>68</v>
      </c>
      <c r="D3261" s="1" t="s">
        <v>88</v>
      </c>
      <c r="E3261" s="1">
        <v>3.4710987398843335E-7</v>
      </c>
      <c r="F3261" s="1">
        <f>VLOOKUP(B3261,nombres!A:C,3,0)</f>
        <v>100000</v>
      </c>
      <c r="G3261" s="1">
        <f t="shared" si="101"/>
        <v>3.4710987398843332E-2</v>
      </c>
    </row>
    <row r="3262" spans="1:7">
      <c r="A3262" s="1" t="str">
        <f t="shared" si="100"/>
        <v>600Contributivo63</v>
      </c>
      <c r="B3262" s="1">
        <v>600</v>
      </c>
      <c r="C3262" s="1" t="s">
        <v>68</v>
      </c>
      <c r="D3262" s="1" t="s">
        <v>89</v>
      </c>
      <c r="E3262" s="1">
        <v>7.2182866670791314E-8</v>
      </c>
      <c r="F3262" s="1">
        <f>VLOOKUP(B3262,nombres!A:C,3,0)</f>
        <v>100000</v>
      </c>
      <c r="G3262" s="1">
        <f t="shared" si="101"/>
        <v>7.2182866670791315E-3</v>
      </c>
    </row>
    <row r="3263" spans="1:7">
      <c r="A3263" s="1" t="str">
        <f t="shared" si="100"/>
        <v>600Contributivo66</v>
      </c>
      <c r="B3263" s="1">
        <v>600</v>
      </c>
      <c r="C3263" s="1" t="s">
        <v>68</v>
      </c>
      <c r="D3263" s="1" t="s">
        <v>90</v>
      </c>
      <c r="E3263" s="1">
        <v>0</v>
      </c>
      <c r="F3263" s="1">
        <f>VLOOKUP(B3263,nombres!A:C,3,0)</f>
        <v>100000</v>
      </c>
      <c r="G3263" s="1">
        <f t="shared" si="101"/>
        <v>0</v>
      </c>
    </row>
    <row r="3264" spans="1:7">
      <c r="A3264" s="1" t="str">
        <f t="shared" si="100"/>
        <v>600Contributivo68</v>
      </c>
      <c r="B3264" s="1">
        <v>600</v>
      </c>
      <c r="C3264" s="1" t="s">
        <v>68</v>
      </c>
      <c r="D3264" s="1" t="s">
        <v>91</v>
      </c>
      <c r="E3264" s="1">
        <v>2.55467538215886E-7</v>
      </c>
      <c r="F3264" s="1">
        <f>VLOOKUP(B3264,nombres!A:C,3,0)</f>
        <v>100000</v>
      </c>
      <c r="G3264" s="1">
        <f t="shared" si="101"/>
        <v>2.5546753821588601E-2</v>
      </c>
    </row>
    <row r="3265" spans="1:7">
      <c r="A3265" s="1" t="str">
        <f t="shared" si="100"/>
        <v>600Contributivo70</v>
      </c>
      <c r="B3265" s="1">
        <v>600</v>
      </c>
      <c r="C3265" s="1" t="s">
        <v>68</v>
      </c>
      <c r="D3265" s="1" t="s">
        <v>92</v>
      </c>
      <c r="E3265" s="1">
        <v>1.8328467154509465E-7</v>
      </c>
      <c r="F3265" s="1">
        <f>VLOOKUP(B3265,nombres!A:C,3,0)</f>
        <v>100000</v>
      </c>
      <c r="G3265" s="1">
        <f t="shared" si="101"/>
        <v>1.8328467154509465E-2</v>
      </c>
    </row>
    <row r="3266" spans="1:7">
      <c r="A3266" s="1" t="str">
        <f t="shared" si="100"/>
        <v>600Contributivo73</v>
      </c>
      <c r="B3266" s="1">
        <v>600</v>
      </c>
      <c r="C3266" s="1" t="s">
        <v>68</v>
      </c>
      <c r="D3266" s="1" t="s">
        <v>93</v>
      </c>
      <c r="E3266" s="1">
        <v>2.55467538215886E-7</v>
      </c>
      <c r="F3266" s="1">
        <f>VLOOKUP(B3266,nombres!A:C,3,0)</f>
        <v>100000</v>
      </c>
      <c r="G3266" s="1">
        <f t="shared" si="101"/>
        <v>2.5546753821588601E-2</v>
      </c>
    </row>
    <row r="3267" spans="1:7">
      <c r="A3267" s="1" t="str">
        <f t="shared" ref="A3267:A3330" si="102">CONCATENATE(B3267,C3267,D3267)</f>
        <v>600Contributivo76</v>
      </c>
      <c r="B3267" s="1">
        <v>600</v>
      </c>
      <c r="C3267" s="1" t="s">
        <v>68</v>
      </c>
      <c r="D3267" s="1" t="s">
        <v>94</v>
      </c>
      <c r="E3267" s="1">
        <v>4.914756073300159E-7</v>
      </c>
      <c r="F3267" s="1">
        <f>VLOOKUP(B3267,nombres!A:C,3,0)</f>
        <v>100000</v>
      </c>
      <c r="G3267" s="1">
        <f t="shared" ref="G3267:G3330" si="103">E3267*F3267</f>
        <v>4.914756073300159E-2</v>
      </c>
    </row>
    <row r="3268" spans="1:7">
      <c r="A3268" s="1" t="str">
        <f t="shared" si="102"/>
        <v>600Contributivo80</v>
      </c>
      <c r="B3268" s="1">
        <v>600</v>
      </c>
      <c r="C3268" s="1" t="s">
        <v>68</v>
      </c>
      <c r="D3268" s="1" t="s">
        <v>95</v>
      </c>
      <c r="E3268" s="1">
        <v>0</v>
      </c>
      <c r="F3268" s="1">
        <f>VLOOKUP(B3268,nombres!A:C,3,0)</f>
        <v>100000</v>
      </c>
      <c r="G3268" s="1">
        <f t="shared" si="103"/>
        <v>0</v>
      </c>
    </row>
    <row r="3269" spans="1:7">
      <c r="A3269" s="1" t="str">
        <f t="shared" si="102"/>
        <v>600Contributivo81</v>
      </c>
      <c r="B3269" s="1">
        <v>600</v>
      </c>
      <c r="C3269" s="1" t="s">
        <v>68</v>
      </c>
      <c r="D3269" s="1" t="s">
        <v>96</v>
      </c>
      <c r="E3269" s="1">
        <v>1.6382520244333862E-7</v>
      </c>
      <c r="F3269" s="1">
        <f>VLOOKUP(B3269,nombres!A:C,3,0)</f>
        <v>100000</v>
      </c>
      <c r="G3269" s="1">
        <f t="shared" si="103"/>
        <v>1.6382520244333863E-2</v>
      </c>
    </row>
    <row r="3270" spans="1:7">
      <c r="A3270" s="1" t="str">
        <f t="shared" si="102"/>
        <v>600Contributivo85</v>
      </c>
      <c r="B3270" s="1">
        <v>600</v>
      </c>
      <c r="C3270" s="1" t="s">
        <v>68</v>
      </c>
      <c r="D3270" s="1" t="s">
        <v>97</v>
      </c>
      <c r="E3270" s="1">
        <v>9.1642335772547324E-8</v>
      </c>
      <c r="F3270" s="1">
        <f>VLOOKUP(B3270,nombres!A:C,3,0)</f>
        <v>100000</v>
      </c>
      <c r="G3270" s="1">
        <f t="shared" si="103"/>
        <v>9.1642335772547327E-3</v>
      </c>
    </row>
    <row r="3271" spans="1:7">
      <c r="A3271" s="1" t="str">
        <f t="shared" si="102"/>
        <v>600Contributivo86</v>
      </c>
      <c r="B3271" s="1">
        <v>600</v>
      </c>
      <c r="C3271" s="1" t="s">
        <v>68</v>
      </c>
      <c r="D3271" s="1" t="s">
        <v>98</v>
      </c>
      <c r="E3271" s="1">
        <v>7.2182866670791314E-8</v>
      </c>
      <c r="F3271" s="1">
        <f>VLOOKUP(B3271,nombres!A:C,3,0)</f>
        <v>100000</v>
      </c>
      <c r="G3271" s="1">
        <f t="shared" si="103"/>
        <v>7.2182866670791315E-3</v>
      </c>
    </row>
    <row r="3272" spans="1:7">
      <c r="A3272" s="1" t="str">
        <f t="shared" si="102"/>
        <v>600Contributivo88</v>
      </c>
      <c r="B3272" s="1">
        <v>600</v>
      </c>
      <c r="C3272" s="1" t="s">
        <v>68</v>
      </c>
      <c r="D3272" s="1" t="s">
        <v>99</v>
      </c>
      <c r="E3272" s="1">
        <v>0</v>
      </c>
      <c r="F3272" s="1">
        <f>VLOOKUP(B3272,nombres!A:C,3,0)</f>
        <v>100000</v>
      </c>
      <c r="G3272" s="1">
        <f t="shared" si="103"/>
        <v>0</v>
      </c>
    </row>
    <row r="3273" spans="1:7">
      <c r="A3273" s="1" t="str">
        <f t="shared" si="102"/>
        <v>600Contributivo91</v>
      </c>
      <c r="B3273" s="1">
        <v>600</v>
      </c>
      <c r="C3273" s="1" t="s">
        <v>68</v>
      </c>
      <c r="D3273" s="1" t="s">
        <v>100</v>
      </c>
      <c r="E3273" s="1">
        <v>0</v>
      </c>
      <c r="F3273" s="1">
        <f>VLOOKUP(B3273,nombres!A:C,3,0)</f>
        <v>100000</v>
      </c>
      <c r="G3273" s="1">
        <f t="shared" si="103"/>
        <v>0</v>
      </c>
    </row>
    <row r="3274" spans="1:7">
      <c r="A3274" s="1" t="str">
        <f t="shared" si="102"/>
        <v>600Contributivo94</v>
      </c>
      <c r="B3274" s="1">
        <v>600</v>
      </c>
      <c r="C3274" s="1" t="s">
        <v>68</v>
      </c>
      <c r="D3274" s="1" t="s">
        <v>101</v>
      </c>
      <c r="E3274" s="1">
        <v>0</v>
      </c>
      <c r="F3274" s="1">
        <f>VLOOKUP(B3274,nombres!A:C,3,0)</f>
        <v>100000</v>
      </c>
      <c r="G3274" s="1">
        <f t="shared" si="103"/>
        <v>0</v>
      </c>
    </row>
    <row r="3275" spans="1:7">
      <c r="A3275" s="1" t="str">
        <f t="shared" si="102"/>
        <v>600Contributivo95</v>
      </c>
      <c r="B3275" s="1">
        <v>600</v>
      </c>
      <c r="C3275" s="1" t="s">
        <v>68</v>
      </c>
      <c r="D3275" s="1" t="s">
        <v>102</v>
      </c>
      <c r="E3275" s="1">
        <v>7.2182866670791314E-8</v>
      </c>
      <c r="F3275" s="1">
        <f>VLOOKUP(B3275,nombres!A:C,3,0)</f>
        <v>100000</v>
      </c>
      <c r="G3275" s="1">
        <f t="shared" si="103"/>
        <v>7.2182866670791315E-3</v>
      </c>
    </row>
    <row r="3276" spans="1:7">
      <c r="A3276" s="1" t="str">
        <f t="shared" si="102"/>
        <v>600Contributivo97</v>
      </c>
      <c r="B3276" s="1">
        <v>600</v>
      </c>
      <c r="C3276" s="1" t="s">
        <v>68</v>
      </c>
      <c r="D3276" s="1" t="s">
        <v>103</v>
      </c>
      <c r="E3276" s="1">
        <v>0</v>
      </c>
      <c r="F3276" s="1">
        <f>VLOOKUP(B3276,nombres!A:C,3,0)</f>
        <v>100000</v>
      </c>
      <c r="G3276" s="1">
        <f t="shared" si="103"/>
        <v>0</v>
      </c>
    </row>
    <row r="3277" spans="1:7">
      <c r="A3277" s="1" t="str">
        <f t="shared" si="102"/>
        <v>600Contributivo99</v>
      </c>
      <c r="B3277" s="1">
        <v>600</v>
      </c>
      <c r="C3277" s="1" t="s">
        <v>68</v>
      </c>
      <c r="D3277" s="1" t="s">
        <v>104</v>
      </c>
      <c r="E3277" s="1">
        <v>0</v>
      </c>
      <c r="F3277" s="1">
        <f>VLOOKUP(B3277,nombres!A:C,3,0)</f>
        <v>100000</v>
      </c>
      <c r="G3277" s="1">
        <f t="shared" si="103"/>
        <v>0</v>
      </c>
    </row>
    <row r="3278" spans="1:7">
      <c r="A3278" s="1" t="str">
        <f t="shared" si="102"/>
        <v>600Subsidiado00</v>
      </c>
      <c r="B3278" s="1">
        <v>600</v>
      </c>
      <c r="C3278" s="1" t="s">
        <v>105</v>
      </c>
      <c r="D3278" s="1" t="s">
        <v>69</v>
      </c>
      <c r="E3278" s="1">
        <v>0</v>
      </c>
      <c r="F3278" s="1">
        <f>VLOOKUP(B3278,nombres!A:C,3,0)</f>
        <v>100000</v>
      </c>
      <c r="G3278" s="1">
        <f t="shared" si="103"/>
        <v>0</v>
      </c>
    </row>
    <row r="3279" spans="1:7">
      <c r="A3279" s="1" t="str">
        <f t="shared" si="102"/>
        <v>600Subsidiado01</v>
      </c>
      <c r="B3279" s="1">
        <v>600</v>
      </c>
      <c r="C3279" s="1" t="s">
        <v>105</v>
      </c>
      <c r="D3279" s="1" t="s">
        <v>70</v>
      </c>
      <c r="E3279" s="1">
        <v>0</v>
      </c>
      <c r="F3279" s="1">
        <f>VLOOKUP(B3279,nombres!A:C,3,0)</f>
        <v>100000</v>
      </c>
      <c r="G3279" s="1">
        <f t="shared" si="103"/>
        <v>0</v>
      </c>
    </row>
    <row r="3280" spans="1:7">
      <c r="A3280" s="1" t="str">
        <f t="shared" si="102"/>
        <v>600Subsidiado05</v>
      </c>
      <c r="B3280" s="1">
        <v>600</v>
      </c>
      <c r="C3280" s="1" t="s">
        <v>105</v>
      </c>
      <c r="D3280" s="1" t="s">
        <v>71</v>
      </c>
      <c r="E3280" s="1">
        <v>2.6527977376300464E-6</v>
      </c>
      <c r="F3280" s="1">
        <f>VLOOKUP(B3280,nombres!A:C,3,0)</f>
        <v>100000</v>
      </c>
      <c r="G3280" s="1">
        <f t="shared" si="103"/>
        <v>0.26527977376300466</v>
      </c>
    </row>
    <row r="3281" spans="1:7">
      <c r="A3281" s="1" t="str">
        <f t="shared" si="102"/>
        <v>600Subsidiado08</v>
      </c>
      <c r="B3281" s="1">
        <v>600</v>
      </c>
      <c r="C3281" s="1" t="s">
        <v>105</v>
      </c>
      <c r="D3281" s="1" t="s">
        <v>72</v>
      </c>
      <c r="E3281" s="1">
        <v>1.2271227814813472E-6</v>
      </c>
      <c r="F3281" s="1">
        <f>VLOOKUP(B3281,nombres!A:C,3,0)</f>
        <v>100000</v>
      </c>
      <c r="G3281" s="1">
        <f t="shared" si="103"/>
        <v>0.12271227814813472</v>
      </c>
    </row>
    <row r="3282" spans="1:7">
      <c r="A3282" s="1" t="str">
        <f t="shared" si="102"/>
        <v>600Subsidiado11</v>
      </c>
      <c r="B3282" s="1">
        <v>600</v>
      </c>
      <c r="C3282" s="1" t="s">
        <v>105</v>
      </c>
      <c r="D3282" s="1" t="s">
        <v>73</v>
      </c>
      <c r="E3282" s="1">
        <v>2.2330725087906854E-6</v>
      </c>
      <c r="F3282" s="1">
        <f>VLOOKUP(B3282,nombres!A:C,3,0)</f>
        <v>100000</v>
      </c>
      <c r="G3282" s="1">
        <f t="shared" si="103"/>
        <v>0.22330725087906855</v>
      </c>
    </row>
    <row r="3283" spans="1:7">
      <c r="A3283" s="1" t="str">
        <f t="shared" si="102"/>
        <v>600Subsidiado13</v>
      </c>
      <c r="B3283" s="1">
        <v>600</v>
      </c>
      <c r="C3283" s="1" t="s">
        <v>105</v>
      </c>
      <c r="D3283" s="1" t="s">
        <v>74</v>
      </c>
      <c r="E3283" s="1">
        <v>2.8984700855269596E-6</v>
      </c>
      <c r="F3283" s="1">
        <f>VLOOKUP(B3283,nombres!A:C,3,0)</f>
        <v>100000</v>
      </c>
      <c r="G3283" s="1">
        <f t="shared" si="103"/>
        <v>0.28984700855269596</v>
      </c>
    </row>
    <row r="3284" spans="1:7">
      <c r="A3284" s="1" t="str">
        <f t="shared" si="102"/>
        <v>600Subsidiado15</v>
      </c>
      <c r="B3284" s="1">
        <v>600</v>
      </c>
      <c r="C3284" s="1" t="s">
        <v>105</v>
      </c>
      <c r="D3284" s="1" t="s">
        <v>75</v>
      </c>
      <c r="E3284" s="1">
        <v>3.6317303007772027E-7</v>
      </c>
      <c r="F3284" s="1">
        <f>VLOOKUP(B3284,nombres!A:C,3,0)</f>
        <v>100000</v>
      </c>
      <c r="G3284" s="1">
        <f t="shared" si="103"/>
        <v>3.6317303007772028E-2</v>
      </c>
    </row>
    <row r="3285" spans="1:7">
      <c r="A3285" s="1" t="str">
        <f t="shared" si="102"/>
        <v>600Subsidiado17</v>
      </c>
      <c r="B3285" s="1">
        <v>600</v>
      </c>
      <c r="C3285" s="1" t="s">
        <v>105</v>
      </c>
      <c r="D3285" s="1" t="s">
        <v>76</v>
      </c>
      <c r="E3285" s="1">
        <v>6.1575953306943622E-7</v>
      </c>
      <c r="F3285" s="1">
        <f>VLOOKUP(B3285,nombres!A:C,3,0)</f>
        <v>100000</v>
      </c>
      <c r="G3285" s="1">
        <f t="shared" si="103"/>
        <v>6.1575953306943619E-2</v>
      </c>
    </row>
    <row r="3286" spans="1:7">
      <c r="A3286" s="1" t="str">
        <f t="shared" si="102"/>
        <v>600Subsidiado18</v>
      </c>
      <c r="B3286" s="1">
        <v>600</v>
      </c>
      <c r="C3286" s="1" t="s">
        <v>105</v>
      </c>
      <c r="D3286" s="1" t="s">
        <v>77</v>
      </c>
      <c r="E3286" s="1">
        <v>2.2556933882953415E-7</v>
      </c>
      <c r="F3286" s="1">
        <f>VLOOKUP(B3286,nombres!A:C,3,0)</f>
        <v>100000</v>
      </c>
      <c r="G3286" s="1">
        <f t="shared" si="103"/>
        <v>2.2556933882953416E-2</v>
      </c>
    </row>
    <row r="3287" spans="1:7">
      <c r="A3287" s="1" t="str">
        <f t="shared" si="102"/>
        <v>600Subsidiado19</v>
      </c>
      <c r="B3287" s="1">
        <v>600</v>
      </c>
      <c r="C3287" s="1" t="s">
        <v>105</v>
      </c>
      <c r="D3287" s="1" t="s">
        <v>78</v>
      </c>
      <c r="E3287" s="1">
        <v>2.865178222487004E-7</v>
      </c>
      <c r="F3287" s="1">
        <f>VLOOKUP(B3287,nombres!A:C,3,0)</f>
        <v>100000</v>
      </c>
      <c r="G3287" s="1">
        <f t="shared" si="103"/>
        <v>2.865178222487004E-2</v>
      </c>
    </row>
    <row r="3288" spans="1:7">
      <c r="A3288" s="1" t="str">
        <f t="shared" si="102"/>
        <v>600Subsidiado20</v>
      </c>
      <c r="B3288" s="1">
        <v>600</v>
      </c>
      <c r="C3288" s="1" t="s">
        <v>105</v>
      </c>
      <c r="D3288" s="1" t="s">
        <v>79</v>
      </c>
      <c r="E3288" s="1">
        <v>1.8428823145507831E-6</v>
      </c>
      <c r="F3288" s="1">
        <f>VLOOKUP(B3288,nombres!A:C,3,0)</f>
        <v>100000</v>
      </c>
      <c r="G3288" s="1">
        <f t="shared" si="103"/>
        <v>0.18428823145507831</v>
      </c>
    </row>
    <row r="3289" spans="1:7">
      <c r="A3289" s="1" t="str">
        <f t="shared" si="102"/>
        <v>600Subsidiado23</v>
      </c>
      <c r="B3289" s="1">
        <v>600</v>
      </c>
      <c r="C3289" s="1" t="s">
        <v>105</v>
      </c>
      <c r="D3289" s="1" t="s">
        <v>80</v>
      </c>
      <c r="E3289" s="1">
        <v>7.7598410382227862E-7</v>
      </c>
      <c r="F3289" s="1">
        <f>VLOOKUP(B3289,nombres!A:C,3,0)</f>
        <v>100000</v>
      </c>
      <c r="G3289" s="1">
        <f t="shared" si="103"/>
        <v>7.7598410382227867E-2</v>
      </c>
    </row>
    <row r="3290" spans="1:7">
      <c r="A3290" s="1" t="str">
        <f t="shared" si="102"/>
        <v>600Subsidiado25</v>
      </c>
      <c r="B3290" s="1">
        <v>600</v>
      </c>
      <c r="C3290" s="1" t="s">
        <v>105</v>
      </c>
      <c r="D3290" s="1" t="s">
        <v>81</v>
      </c>
      <c r="E3290" s="1">
        <v>4.0150063399223018E-7</v>
      </c>
      <c r="F3290" s="1">
        <f>VLOOKUP(B3290,nombres!A:C,3,0)</f>
        <v>100000</v>
      </c>
      <c r="G3290" s="1">
        <f t="shared" si="103"/>
        <v>4.0150063399223015E-2</v>
      </c>
    </row>
    <row r="3291" spans="1:7">
      <c r="A3291" s="1" t="str">
        <f t="shared" si="102"/>
        <v>600Subsidiado27</v>
      </c>
      <c r="B3291" s="1">
        <v>600</v>
      </c>
      <c r="C3291" s="1" t="s">
        <v>105</v>
      </c>
      <c r="D3291" s="1" t="s">
        <v>82</v>
      </c>
      <c r="E3291" s="1">
        <v>1.6286234154735771E-6</v>
      </c>
      <c r="F3291" s="1">
        <f>VLOOKUP(B3291,nombres!A:C,3,0)</f>
        <v>100000</v>
      </c>
      <c r="G3291" s="1">
        <f t="shared" si="103"/>
        <v>0.16286234154735771</v>
      </c>
    </row>
    <row r="3292" spans="1:7">
      <c r="A3292" s="1" t="str">
        <f t="shared" si="102"/>
        <v>600Subsidiado41</v>
      </c>
      <c r="B3292" s="1">
        <v>600</v>
      </c>
      <c r="C3292" s="1" t="s">
        <v>105</v>
      </c>
      <c r="D3292" s="1" t="s">
        <v>83</v>
      </c>
      <c r="E3292" s="1">
        <v>2.2556933882953415E-7</v>
      </c>
      <c r="F3292" s="1">
        <f>VLOOKUP(B3292,nombres!A:C,3,0)</f>
        <v>100000</v>
      </c>
      <c r="G3292" s="1">
        <f t="shared" si="103"/>
        <v>2.2556933882953416E-2</v>
      </c>
    </row>
    <row r="3293" spans="1:7">
      <c r="A3293" s="1" t="str">
        <f t="shared" si="102"/>
        <v>600Subsidiado44</v>
      </c>
      <c r="B3293" s="1">
        <v>600</v>
      </c>
      <c r="C3293" s="1" t="s">
        <v>105</v>
      </c>
      <c r="D3293" s="1" t="s">
        <v>84</v>
      </c>
      <c r="E3293" s="1">
        <v>2.3662799153813459E-6</v>
      </c>
      <c r="F3293" s="1">
        <f>VLOOKUP(B3293,nombres!A:C,3,0)</f>
        <v>100000</v>
      </c>
      <c r="G3293" s="1">
        <f t="shared" si="103"/>
        <v>0.23662799153813457</v>
      </c>
    </row>
    <row r="3294" spans="1:7">
      <c r="A3294" s="1" t="str">
        <f t="shared" si="102"/>
        <v>600Subsidiado47</v>
      </c>
      <c r="B3294" s="1">
        <v>600</v>
      </c>
      <c r="C3294" s="1" t="s">
        <v>105</v>
      </c>
      <c r="D3294" s="1" t="s">
        <v>85</v>
      </c>
      <c r="E3294" s="1">
        <v>1.1887951775668369E-6</v>
      </c>
      <c r="F3294" s="1">
        <f>VLOOKUP(B3294,nombres!A:C,3,0)</f>
        <v>100000</v>
      </c>
      <c r="G3294" s="1">
        <f t="shared" si="103"/>
        <v>0.11887951775668369</v>
      </c>
    </row>
    <row r="3295" spans="1:7">
      <c r="A3295" s="1" t="str">
        <f t="shared" si="102"/>
        <v>600Subsidiado50</v>
      </c>
      <c r="B3295" s="1">
        <v>600</v>
      </c>
      <c r="C3295" s="1" t="s">
        <v>105</v>
      </c>
      <c r="D3295" s="1" t="s">
        <v>86</v>
      </c>
      <c r="E3295" s="1">
        <v>7.6467366406995045E-7</v>
      </c>
      <c r="F3295" s="1">
        <f>VLOOKUP(B3295,nombres!A:C,3,0)</f>
        <v>100000</v>
      </c>
      <c r="G3295" s="1">
        <f t="shared" si="103"/>
        <v>7.6467366406995044E-2</v>
      </c>
    </row>
    <row r="3296" spans="1:7">
      <c r="A3296" s="1" t="str">
        <f t="shared" si="102"/>
        <v>600Subsidiado52</v>
      </c>
      <c r="B3296" s="1">
        <v>600</v>
      </c>
      <c r="C3296" s="1" t="s">
        <v>105</v>
      </c>
      <c r="D3296" s="1" t="s">
        <v>87</v>
      </c>
      <c r="E3296" s="1">
        <v>1.4526921203108811E-6</v>
      </c>
      <c r="F3296" s="1">
        <f>VLOOKUP(B3296,nombres!A:C,3,0)</f>
        <v>100000</v>
      </c>
      <c r="G3296" s="1">
        <f t="shared" si="103"/>
        <v>0.14526921203108811</v>
      </c>
    </row>
    <row r="3297" spans="1:7">
      <c r="A3297" s="1" t="str">
        <f t="shared" si="102"/>
        <v>600Subsidiado54</v>
      </c>
      <c r="B3297" s="1">
        <v>600</v>
      </c>
      <c r="C3297" s="1" t="s">
        <v>105</v>
      </c>
      <c r="D3297" s="1" t="s">
        <v>88</v>
      </c>
      <c r="E3297" s="1">
        <v>5.391043252404164E-7</v>
      </c>
      <c r="F3297" s="1">
        <f>VLOOKUP(B3297,nombres!A:C,3,0)</f>
        <v>100000</v>
      </c>
      <c r="G3297" s="1">
        <f t="shared" si="103"/>
        <v>5.3910432524041638E-2</v>
      </c>
    </row>
    <row r="3298" spans="1:7">
      <c r="A3298" s="1" t="str">
        <f t="shared" si="102"/>
        <v>600Subsidiado63</v>
      </c>
      <c r="B3298" s="1">
        <v>600</v>
      </c>
      <c r="C3298" s="1" t="s">
        <v>105</v>
      </c>
      <c r="D3298" s="1" t="s">
        <v>89</v>
      </c>
      <c r="E3298" s="1">
        <v>5.0077672132590639E-7</v>
      </c>
      <c r="F3298" s="1">
        <f>VLOOKUP(B3298,nombres!A:C,3,0)</f>
        <v>100000</v>
      </c>
      <c r="G3298" s="1">
        <f t="shared" si="103"/>
        <v>5.0077672132590637E-2</v>
      </c>
    </row>
    <row r="3299" spans="1:7">
      <c r="A3299" s="1" t="str">
        <f t="shared" si="102"/>
        <v>600Subsidiado66</v>
      </c>
      <c r="B3299" s="1">
        <v>600</v>
      </c>
      <c r="C3299" s="1" t="s">
        <v>105</v>
      </c>
      <c r="D3299" s="1" t="s">
        <v>90</v>
      </c>
      <c r="E3299" s="1">
        <v>8.5263931165129844E-7</v>
      </c>
      <c r="F3299" s="1">
        <f>VLOOKUP(B3299,nombres!A:C,3,0)</f>
        <v>100000</v>
      </c>
      <c r="G3299" s="1">
        <f t="shared" si="103"/>
        <v>8.5263931165129841E-2</v>
      </c>
    </row>
    <row r="3300" spans="1:7">
      <c r="A3300" s="1" t="str">
        <f t="shared" si="102"/>
        <v>600Subsidiado68</v>
      </c>
      <c r="B3300" s="1">
        <v>600</v>
      </c>
      <c r="C3300" s="1" t="s">
        <v>105</v>
      </c>
      <c r="D3300" s="1" t="s">
        <v>91</v>
      </c>
      <c r="E3300" s="1">
        <v>4.0150063399223018E-7</v>
      </c>
      <c r="F3300" s="1">
        <f>VLOOKUP(B3300,nombres!A:C,3,0)</f>
        <v>100000</v>
      </c>
      <c r="G3300" s="1">
        <f t="shared" si="103"/>
        <v>4.0150063399223015E-2</v>
      </c>
    </row>
    <row r="3301" spans="1:7">
      <c r="A3301" s="1" t="str">
        <f t="shared" si="102"/>
        <v>600Subsidiado70</v>
      </c>
      <c r="B3301" s="1">
        <v>600</v>
      </c>
      <c r="C3301" s="1" t="s">
        <v>105</v>
      </c>
      <c r="D3301" s="1" t="s">
        <v>92</v>
      </c>
      <c r="E3301" s="1">
        <v>1.2428295058912006E-6</v>
      </c>
      <c r="F3301" s="1">
        <f>VLOOKUP(B3301,nombres!A:C,3,0)</f>
        <v>100000</v>
      </c>
      <c r="G3301" s="1">
        <f t="shared" si="103"/>
        <v>0.12428295058912006</v>
      </c>
    </row>
    <row r="3302" spans="1:7">
      <c r="A3302" s="1" t="str">
        <f t="shared" si="102"/>
        <v>600Subsidiado73</v>
      </c>
      <c r="B3302" s="1">
        <v>600</v>
      </c>
      <c r="C3302" s="1" t="s">
        <v>105</v>
      </c>
      <c r="D3302" s="1" t="s">
        <v>93</v>
      </c>
      <c r="E3302" s="1">
        <v>9.7893256314715665E-7</v>
      </c>
      <c r="F3302" s="1">
        <f>VLOOKUP(B3302,nombres!A:C,3,0)</f>
        <v>100000</v>
      </c>
      <c r="G3302" s="1">
        <f t="shared" si="103"/>
        <v>9.7893256314715668E-2</v>
      </c>
    </row>
    <row r="3303" spans="1:7">
      <c r="A3303" s="1" t="str">
        <f t="shared" si="102"/>
        <v>600Subsidiado76</v>
      </c>
      <c r="B3303" s="1">
        <v>600</v>
      </c>
      <c r="C3303" s="1" t="s">
        <v>105</v>
      </c>
      <c r="D3303" s="1" t="s">
        <v>94</v>
      </c>
      <c r="E3303" s="1">
        <v>6.2706997282176428E-7</v>
      </c>
      <c r="F3303" s="1">
        <f>VLOOKUP(B3303,nombres!A:C,3,0)</f>
        <v>100000</v>
      </c>
      <c r="G3303" s="1">
        <f t="shared" si="103"/>
        <v>6.2706997282176422E-2</v>
      </c>
    </row>
    <row r="3304" spans="1:7">
      <c r="A3304" s="1" t="str">
        <f t="shared" si="102"/>
        <v>600Subsidiado80</v>
      </c>
      <c r="B3304" s="1">
        <v>600</v>
      </c>
      <c r="C3304" s="1" t="s">
        <v>105</v>
      </c>
      <c r="D3304" s="1" t="s">
        <v>95</v>
      </c>
      <c r="E3304" s="1">
        <v>0</v>
      </c>
      <c r="F3304" s="1">
        <f>VLOOKUP(B3304,nombres!A:C,3,0)</f>
        <v>100000</v>
      </c>
      <c r="G3304" s="1">
        <f t="shared" si="103"/>
        <v>0</v>
      </c>
    </row>
    <row r="3305" spans="1:7">
      <c r="A3305" s="1" t="str">
        <f t="shared" si="102"/>
        <v>600Subsidiado81</v>
      </c>
      <c r="B3305" s="1">
        <v>600</v>
      </c>
      <c r="C3305" s="1" t="s">
        <v>105</v>
      </c>
      <c r="D3305" s="1" t="s">
        <v>96</v>
      </c>
      <c r="E3305" s="1">
        <v>3.1353498641088214E-7</v>
      </c>
      <c r="F3305" s="1">
        <f>VLOOKUP(B3305,nombres!A:C,3,0)</f>
        <v>100000</v>
      </c>
      <c r="G3305" s="1">
        <f t="shared" si="103"/>
        <v>3.1353498641088211E-2</v>
      </c>
    </row>
    <row r="3306" spans="1:7">
      <c r="A3306" s="1" t="str">
        <f t="shared" si="102"/>
        <v>600Subsidiado85</v>
      </c>
      <c r="B3306" s="1">
        <v>600</v>
      </c>
      <c r="C3306" s="1" t="s">
        <v>105</v>
      </c>
      <c r="D3306" s="1" t="s">
        <v>97</v>
      </c>
      <c r="E3306" s="1">
        <v>1.7593129516269608E-7</v>
      </c>
      <c r="F3306" s="1">
        <f>VLOOKUP(B3306,nombres!A:C,3,0)</f>
        <v>100000</v>
      </c>
      <c r="G3306" s="1">
        <f t="shared" si="103"/>
        <v>1.7593129516269609E-2</v>
      </c>
    </row>
    <row r="3307" spans="1:7">
      <c r="A3307" s="1" t="str">
        <f t="shared" si="102"/>
        <v>600Subsidiado86</v>
      </c>
      <c r="B3307" s="1">
        <v>600</v>
      </c>
      <c r="C3307" s="1" t="s">
        <v>105</v>
      </c>
      <c r="D3307" s="1" t="s">
        <v>98</v>
      </c>
      <c r="E3307" s="1">
        <v>5.7743192915492631E-7</v>
      </c>
      <c r="F3307" s="1">
        <f>VLOOKUP(B3307,nombres!A:C,3,0)</f>
        <v>100000</v>
      </c>
      <c r="G3307" s="1">
        <f t="shared" si="103"/>
        <v>5.7743192915492632E-2</v>
      </c>
    </row>
    <row r="3308" spans="1:7">
      <c r="A3308" s="1" t="str">
        <f t="shared" si="102"/>
        <v>600Subsidiado88</v>
      </c>
      <c r="B3308" s="1">
        <v>600</v>
      </c>
      <c r="C3308" s="1" t="s">
        <v>105</v>
      </c>
      <c r="D3308" s="1" t="s">
        <v>99</v>
      </c>
      <c r="E3308" s="1">
        <v>0</v>
      </c>
      <c r="F3308" s="1">
        <f>VLOOKUP(B3308,nombres!A:C,3,0)</f>
        <v>100000</v>
      </c>
      <c r="G3308" s="1">
        <f t="shared" si="103"/>
        <v>0</v>
      </c>
    </row>
    <row r="3309" spans="1:7">
      <c r="A3309" s="1" t="str">
        <f t="shared" si="102"/>
        <v>600Subsidiado91</v>
      </c>
      <c r="B3309" s="1">
        <v>600</v>
      </c>
      <c r="C3309" s="1" t="s">
        <v>105</v>
      </c>
      <c r="D3309" s="1" t="s">
        <v>100</v>
      </c>
      <c r="E3309" s="1">
        <v>4.9638043666838098E-8</v>
      </c>
      <c r="F3309" s="1">
        <f>VLOOKUP(B3309,nombres!A:C,3,0)</f>
        <v>100000</v>
      </c>
      <c r="G3309" s="1">
        <f t="shared" si="103"/>
        <v>4.9638043666838097E-3</v>
      </c>
    </row>
    <row r="3310" spans="1:7">
      <c r="A3310" s="1" t="str">
        <f t="shared" si="102"/>
        <v>600Subsidiado94</v>
      </c>
      <c r="B3310" s="1">
        <v>600</v>
      </c>
      <c r="C3310" s="1" t="s">
        <v>105</v>
      </c>
      <c r="D3310" s="1" t="s">
        <v>101</v>
      </c>
      <c r="E3310" s="1">
        <v>4.9638043666838098E-8</v>
      </c>
      <c r="F3310" s="1">
        <f>VLOOKUP(B3310,nombres!A:C,3,0)</f>
        <v>100000</v>
      </c>
      <c r="G3310" s="1">
        <f t="shared" si="103"/>
        <v>4.9638043666838097E-3</v>
      </c>
    </row>
    <row r="3311" spans="1:7">
      <c r="A3311" s="1" t="str">
        <f t="shared" si="102"/>
        <v>600Subsidiado95</v>
      </c>
      <c r="B3311" s="1">
        <v>600</v>
      </c>
      <c r="C3311" s="1" t="s">
        <v>105</v>
      </c>
      <c r="D3311" s="1" t="s">
        <v>102</v>
      </c>
      <c r="E3311" s="1">
        <v>9.9276087333676195E-8</v>
      </c>
      <c r="F3311" s="1">
        <f>VLOOKUP(B3311,nombres!A:C,3,0)</f>
        <v>100000</v>
      </c>
      <c r="G3311" s="1">
        <f t="shared" si="103"/>
        <v>9.9276087333676193E-3</v>
      </c>
    </row>
    <row r="3312" spans="1:7">
      <c r="A3312" s="1" t="str">
        <f t="shared" si="102"/>
        <v>600Subsidiado97</v>
      </c>
      <c r="B3312" s="1">
        <v>600</v>
      </c>
      <c r="C3312" s="1" t="s">
        <v>105</v>
      </c>
      <c r="D3312" s="1" t="s">
        <v>103</v>
      </c>
      <c r="E3312" s="1">
        <v>8.7965647581348039E-8</v>
      </c>
      <c r="F3312" s="1">
        <f>VLOOKUP(B3312,nombres!A:C,3,0)</f>
        <v>100000</v>
      </c>
      <c r="G3312" s="1">
        <f t="shared" si="103"/>
        <v>8.7965647581348047E-3</v>
      </c>
    </row>
    <row r="3313" spans="1:7">
      <c r="A3313" s="1" t="str">
        <f t="shared" si="102"/>
        <v>600Subsidiado99</v>
      </c>
      <c r="B3313" s="1">
        <v>600</v>
      </c>
      <c r="C3313" s="1" t="s">
        <v>105</v>
      </c>
      <c r="D3313" s="1" t="s">
        <v>104</v>
      </c>
      <c r="E3313" s="1">
        <v>2.2556933882953415E-7</v>
      </c>
      <c r="F3313" s="1">
        <f>VLOOKUP(B3313,nombres!A:C,3,0)</f>
        <v>100000</v>
      </c>
      <c r="G3313" s="1">
        <f t="shared" si="103"/>
        <v>2.2556933882953416E-2</v>
      </c>
    </row>
    <row r="3314" spans="1:7">
      <c r="A3314" s="1" t="str">
        <f t="shared" si="102"/>
        <v>605Contributivo00</v>
      </c>
      <c r="B3314" s="1">
        <v>605</v>
      </c>
      <c r="C3314" s="1" t="s">
        <v>68</v>
      </c>
      <c r="D3314" s="1" t="s">
        <v>69</v>
      </c>
      <c r="E3314" s="1">
        <v>0</v>
      </c>
      <c r="F3314" s="1">
        <f>VLOOKUP(B3314,nombres!A:C,3,0)</f>
        <v>100000</v>
      </c>
      <c r="G3314" s="1">
        <f t="shared" si="103"/>
        <v>0</v>
      </c>
    </row>
    <row r="3315" spans="1:7">
      <c r="A3315" s="1" t="str">
        <f t="shared" si="102"/>
        <v>605Contributivo01</v>
      </c>
      <c r="B3315" s="1">
        <v>605</v>
      </c>
      <c r="C3315" s="1" t="s">
        <v>68</v>
      </c>
      <c r="D3315" s="1" t="s">
        <v>70</v>
      </c>
      <c r="E3315" s="1">
        <v>0</v>
      </c>
      <c r="F3315" s="1">
        <f>VLOOKUP(B3315,nombres!A:C,3,0)</f>
        <v>100000</v>
      </c>
      <c r="G3315" s="1">
        <f t="shared" si="103"/>
        <v>0</v>
      </c>
    </row>
    <row r="3316" spans="1:7">
      <c r="A3316" s="1" t="str">
        <f t="shared" si="102"/>
        <v>605Contributivo05</v>
      </c>
      <c r="B3316" s="1">
        <v>605</v>
      </c>
      <c r="C3316" s="1" t="s">
        <v>68</v>
      </c>
      <c r="D3316" s="1" t="s">
        <v>71</v>
      </c>
      <c r="E3316" s="1">
        <v>0</v>
      </c>
      <c r="F3316" s="1">
        <f>VLOOKUP(B3316,nombres!A:C,3,0)</f>
        <v>100000</v>
      </c>
      <c r="G3316" s="1">
        <f t="shared" si="103"/>
        <v>0</v>
      </c>
    </row>
    <row r="3317" spans="1:7">
      <c r="A3317" s="1" t="str">
        <f t="shared" si="102"/>
        <v>605Contributivo08</v>
      </c>
      <c r="B3317" s="1">
        <v>605</v>
      </c>
      <c r="C3317" s="1" t="s">
        <v>68</v>
      </c>
      <c r="D3317" s="1" t="s">
        <v>72</v>
      </c>
      <c r="E3317" s="1">
        <v>0</v>
      </c>
      <c r="F3317" s="1">
        <f>VLOOKUP(B3317,nombres!A:C,3,0)</f>
        <v>100000</v>
      </c>
      <c r="G3317" s="1">
        <f t="shared" si="103"/>
        <v>0</v>
      </c>
    </row>
    <row r="3318" spans="1:7">
      <c r="A3318" s="1" t="str">
        <f t="shared" si="102"/>
        <v>605Contributivo11</v>
      </c>
      <c r="B3318" s="1">
        <v>605</v>
      </c>
      <c r="C3318" s="1" t="s">
        <v>68</v>
      </c>
      <c r="D3318" s="1" t="s">
        <v>73</v>
      </c>
      <c r="E3318" s="1">
        <v>7.2748367644414585E-7</v>
      </c>
      <c r="F3318" s="1">
        <f>VLOOKUP(B3318,nombres!A:C,3,0)</f>
        <v>100000</v>
      </c>
      <c r="G3318" s="1">
        <f t="shared" si="103"/>
        <v>7.2748367644414585E-2</v>
      </c>
    </row>
    <row r="3319" spans="1:7">
      <c r="A3319" s="1" t="str">
        <f t="shared" si="102"/>
        <v>605Contributivo13</v>
      </c>
      <c r="B3319" s="1">
        <v>605</v>
      </c>
      <c r="C3319" s="1" t="s">
        <v>68</v>
      </c>
      <c r="D3319" s="1" t="s">
        <v>74</v>
      </c>
      <c r="E3319" s="1">
        <v>0</v>
      </c>
      <c r="F3319" s="1">
        <f>VLOOKUP(B3319,nombres!A:C,3,0)</f>
        <v>100000</v>
      </c>
      <c r="G3319" s="1">
        <f t="shared" si="103"/>
        <v>0</v>
      </c>
    </row>
    <row r="3320" spans="1:7">
      <c r="A3320" s="1" t="str">
        <f t="shared" si="102"/>
        <v>605Contributivo15</v>
      </c>
      <c r="B3320" s="1">
        <v>605</v>
      </c>
      <c r="C3320" s="1" t="s">
        <v>68</v>
      </c>
      <c r="D3320" s="1" t="s">
        <v>75</v>
      </c>
      <c r="E3320" s="1">
        <v>0</v>
      </c>
      <c r="F3320" s="1">
        <f>VLOOKUP(B3320,nombres!A:C,3,0)</f>
        <v>100000</v>
      </c>
      <c r="G3320" s="1">
        <f t="shared" si="103"/>
        <v>0</v>
      </c>
    </row>
    <row r="3321" spans="1:7">
      <c r="A3321" s="1" t="str">
        <f t="shared" si="102"/>
        <v>605Contributivo17</v>
      </c>
      <c r="B3321" s="1">
        <v>605</v>
      </c>
      <c r="C3321" s="1" t="s">
        <v>68</v>
      </c>
      <c r="D3321" s="1" t="s">
        <v>76</v>
      </c>
      <c r="E3321" s="1">
        <v>0</v>
      </c>
      <c r="F3321" s="1">
        <f>VLOOKUP(B3321,nombres!A:C,3,0)</f>
        <v>100000</v>
      </c>
      <c r="G3321" s="1">
        <f t="shared" si="103"/>
        <v>0</v>
      </c>
    </row>
    <row r="3322" spans="1:7">
      <c r="A3322" s="1" t="str">
        <f t="shared" si="102"/>
        <v>605Contributivo18</v>
      </c>
      <c r="B3322" s="1">
        <v>605</v>
      </c>
      <c r="C3322" s="1" t="s">
        <v>68</v>
      </c>
      <c r="D3322" s="1" t="s">
        <v>77</v>
      </c>
      <c r="E3322" s="1">
        <v>0</v>
      </c>
      <c r="F3322" s="1">
        <f>VLOOKUP(B3322,nombres!A:C,3,0)</f>
        <v>100000</v>
      </c>
      <c r="G3322" s="1">
        <f t="shared" si="103"/>
        <v>0</v>
      </c>
    </row>
    <row r="3323" spans="1:7">
      <c r="A3323" s="1" t="str">
        <f t="shared" si="102"/>
        <v>605Contributivo19</v>
      </c>
      <c r="B3323" s="1">
        <v>605</v>
      </c>
      <c r="C3323" s="1" t="s">
        <v>68</v>
      </c>
      <c r="D3323" s="1" t="s">
        <v>78</v>
      </c>
      <c r="E3323" s="1">
        <v>0</v>
      </c>
      <c r="F3323" s="1">
        <f>VLOOKUP(B3323,nombres!A:C,3,0)</f>
        <v>100000</v>
      </c>
      <c r="G3323" s="1">
        <f t="shared" si="103"/>
        <v>0</v>
      </c>
    </row>
    <row r="3324" spans="1:7">
      <c r="A3324" s="1" t="str">
        <f t="shared" si="102"/>
        <v>605Contributivo20</v>
      </c>
      <c r="B3324" s="1">
        <v>605</v>
      </c>
      <c r="C3324" s="1" t="s">
        <v>68</v>
      </c>
      <c r="D3324" s="1" t="s">
        <v>79</v>
      </c>
      <c r="E3324" s="1">
        <v>0</v>
      </c>
      <c r="F3324" s="1">
        <f>VLOOKUP(B3324,nombres!A:C,3,0)</f>
        <v>100000</v>
      </c>
      <c r="G3324" s="1">
        <f t="shared" si="103"/>
        <v>0</v>
      </c>
    </row>
    <row r="3325" spans="1:7">
      <c r="A3325" s="1" t="str">
        <f t="shared" si="102"/>
        <v>605Contributivo23</v>
      </c>
      <c r="B3325" s="1">
        <v>605</v>
      </c>
      <c r="C3325" s="1" t="s">
        <v>68</v>
      </c>
      <c r="D3325" s="1" t="s">
        <v>80</v>
      </c>
      <c r="E3325" s="1">
        <v>0</v>
      </c>
      <c r="F3325" s="1">
        <f>VLOOKUP(B3325,nombres!A:C,3,0)</f>
        <v>100000</v>
      </c>
      <c r="G3325" s="1">
        <f t="shared" si="103"/>
        <v>0</v>
      </c>
    </row>
    <row r="3326" spans="1:7">
      <c r="A3326" s="1" t="str">
        <f t="shared" si="102"/>
        <v>605Contributivo25</v>
      </c>
      <c r="B3326" s="1">
        <v>605</v>
      </c>
      <c r="C3326" s="1" t="s">
        <v>68</v>
      </c>
      <c r="D3326" s="1" t="s">
        <v>81</v>
      </c>
      <c r="E3326" s="1">
        <v>9.1642335772547324E-8</v>
      </c>
      <c r="F3326" s="1">
        <f>VLOOKUP(B3326,nombres!A:C,3,0)</f>
        <v>100000</v>
      </c>
      <c r="G3326" s="1">
        <f t="shared" si="103"/>
        <v>9.1642335772547327E-3</v>
      </c>
    </row>
    <row r="3327" spans="1:7">
      <c r="A3327" s="1" t="str">
        <f t="shared" si="102"/>
        <v>605Contributivo27</v>
      </c>
      <c r="B3327" s="1">
        <v>605</v>
      </c>
      <c r="C3327" s="1" t="s">
        <v>68</v>
      </c>
      <c r="D3327" s="1" t="s">
        <v>82</v>
      </c>
      <c r="E3327" s="1">
        <v>0</v>
      </c>
      <c r="F3327" s="1">
        <f>VLOOKUP(B3327,nombres!A:C,3,0)</f>
        <v>100000</v>
      </c>
      <c r="G3327" s="1">
        <f t="shared" si="103"/>
        <v>0</v>
      </c>
    </row>
    <row r="3328" spans="1:7">
      <c r="A3328" s="1" t="str">
        <f t="shared" si="102"/>
        <v>605Contributivo41</v>
      </c>
      <c r="B3328" s="1">
        <v>605</v>
      </c>
      <c r="C3328" s="1" t="s">
        <v>68</v>
      </c>
      <c r="D3328" s="1" t="s">
        <v>83</v>
      </c>
      <c r="E3328" s="1">
        <v>1.4436573334158263E-7</v>
      </c>
      <c r="F3328" s="1">
        <f>VLOOKUP(B3328,nombres!A:C,3,0)</f>
        <v>100000</v>
      </c>
      <c r="G3328" s="1">
        <f t="shared" si="103"/>
        <v>1.4436573334158263E-2</v>
      </c>
    </row>
    <row r="3329" spans="1:7">
      <c r="A3329" s="1" t="str">
        <f t="shared" si="102"/>
        <v>605Contributivo44</v>
      </c>
      <c r="B3329" s="1">
        <v>605</v>
      </c>
      <c r="C3329" s="1" t="s">
        <v>68</v>
      </c>
      <c r="D3329" s="1" t="s">
        <v>84</v>
      </c>
      <c r="E3329" s="1">
        <v>0</v>
      </c>
      <c r="F3329" s="1">
        <f>VLOOKUP(B3329,nombres!A:C,3,0)</f>
        <v>100000</v>
      </c>
      <c r="G3329" s="1">
        <f t="shared" si="103"/>
        <v>0</v>
      </c>
    </row>
    <row r="3330" spans="1:7">
      <c r="A3330" s="1" t="str">
        <f t="shared" si="102"/>
        <v>605Contributivo47</v>
      </c>
      <c r="B3330" s="1">
        <v>605</v>
      </c>
      <c r="C3330" s="1" t="s">
        <v>68</v>
      </c>
      <c r="D3330" s="1" t="s">
        <v>85</v>
      </c>
      <c r="E3330" s="1">
        <v>0</v>
      </c>
      <c r="F3330" s="1">
        <f>VLOOKUP(B3330,nombres!A:C,3,0)</f>
        <v>100000</v>
      </c>
      <c r="G3330" s="1">
        <f t="shared" si="103"/>
        <v>0</v>
      </c>
    </row>
    <row r="3331" spans="1:7">
      <c r="A3331" s="1" t="str">
        <f t="shared" ref="A3331:A3394" si="104">CONCATENATE(B3331,C3331,D3331)</f>
        <v>605Contributivo50</v>
      </c>
      <c r="B3331" s="1">
        <v>605</v>
      </c>
      <c r="C3331" s="1" t="s">
        <v>68</v>
      </c>
      <c r="D3331" s="1" t="s">
        <v>86</v>
      </c>
      <c r="E3331" s="1">
        <v>0</v>
      </c>
      <c r="F3331" s="1">
        <f>VLOOKUP(B3331,nombres!A:C,3,0)</f>
        <v>100000</v>
      </c>
      <c r="G3331" s="1">
        <f t="shared" ref="G3331:G3394" si="105">E3331*F3331</f>
        <v>0</v>
      </c>
    </row>
    <row r="3332" spans="1:7">
      <c r="A3332" s="1" t="str">
        <f t="shared" si="104"/>
        <v>605Contributivo52</v>
      </c>
      <c r="B3332" s="1">
        <v>605</v>
      </c>
      <c r="C3332" s="1" t="s">
        <v>68</v>
      </c>
      <c r="D3332" s="1" t="s">
        <v>87</v>
      </c>
      <c r="E3332" s="1">
        <v>0</v>
      </c>
      <c r="F3332" s="1">
        <f>VLOOKUP(B3332,nombres!A:C,3,0)</f>
        <v>100000</v>
      </c>
      <c r="G3332" s="1">
        <f t="shared" si="105"/>
        <v>0</v>
      </c>
    </row>
    <row r="3333" spans="1:7">
      <c r="A3333" s="1" t="str">
        <f t="shared" si="104"/>
        <v>605Contributivo54</v>
      </c>
      <c r="B3333" s="1">
        <v>605</v>
      </c>
      <c r="C3333" s="1" t="s">
        <v>68</v>
      </c>
      <c r="D3333" s="1" t="s">
        <v>88</v>
      </c>
      <c r="E3333" s="1">
        <v>0</v>
      </c>
      <c r="F3333" s="1">
        <f>VLOOKUP(B3333,nombres!A:C,3,0)</f>
        <v>100000</v>
      </c>
      <c r="G3333" s="1">
        <f t="shared" si="105"/>
        <v>0</v>
      </c>
    </row>
    <row r="3334" spans="1:7">
      <c r="A3334" s="1" t="str">
        <f t="shared" si="104"/>
        <v>605Contributivo63</v>
      </c>
      <c r="B3334" s="1">
        <v>605</v>
      </c>
      <c r="C3334" s="1" t="s">
        <v>68</v>
      </c>
      <c r="D3334" s="1" t="s">
        <v>89</v>
      </c>
      <c r="E3334" s="1">
        <v>0</v>
      </c>
      <c r="F3334" s="1">
        <f>VLOOKUP(B3334,nombres!A:C,3,0)</f>
        <v>100000</v>
      </c>
      <c r="G3334" s="1">
        <f t="shared" si="105"/>
        <v>0</v>
      </c>
    </row>
    <row r="3335" spans="1:7">
      <c r="A3335" s="1" t="str">
        <f t="shared" si="104"/>
        <v>605Contributivo66</v>
      </c>
      <c r="B3335" s="1">
        <v>605</v>
      </c>
      <c r="C3335" s="1" t="s">
        <v>68</v>
      </c>
      <c r="D3335" s="1" t="s">
        <v>90</v>
      </c>
      <c r="E3335" s="1">
        <v>0</v>
      </c>
      <c r="F3335" s="1">
        <f>VLOOKUP(B3335,nombres!A:C,3,0)</f>
        <v>100000</v>
      </c>
      <c r="G3335" s="1">
        <f t="shared" si="105"/>
        <v>0</v>
      </c>
    </row>
    <row r="3336" spans="1:7">
      <c r="A3336" s="1" t="str">
        <f t="shared" si="104"/>
        <v>605Contributivo68</v>
      </c>
      <c r="B3336" s="1">
        <v>605</v>
      </c>
      <c r="C3336" s="1" t="s">
        <v>68</v>
      </c>
      <c r="D3336" s="1" t="s">
        <v>91</v>
      </c>
      <c r="E3336" s="1">
        <v>0</v>
      </c>
      <c r="F3336" s="1">
        <f>VLOOKUP(B3336,nombres!A:C,3,0)</f>
        <v>100000</v>
      </c>
      <c r="G3336" s="1">
        <f t="shared" si="105"/>
        <v>0</v>
      </c>
    </row>
    <row r="3337" spans="1:7">
      <c r="A3337" s="1" t="str">
        <f t="shared" si="104"/>
        <v>605Contributivo70</v>
      </c>
      <c r="B3337" s="1">
        <v>605</v>
      </c>
      <c r="C3337" s="1" t="s">
        <v>68</v>
      </c>
      <c r="D3337" s="1" t="s">
        <v>92</v>
      </c>
      <c r="E3337" s="1">
        <v>0</v>
      </c>
      <c r="F3337" s="1">
        <f>VLOOKUP(B3337,nombres!A:C,3,0)</f>
        <v>100000</v>
      </c>
      <c r="G3337" s="1">
        <f t="shared" si="105"/>
        <v>0</v>
      </c>
    </row>
    <row r="3338" spans="1:7">
      <c r="A3338" s="1" t="str">
        <f t="shared" si="104"/>
        <v>605Contributivo73</v>
      </c>
      <c r="B3338" s="1">
        <v>605</v>
      </c>
      <c r="C3338" s="1" t="s">
        <v>68</v>
      </c>
      <c r="D3338" s="1" t="s">
        <v>93</v>
      </c>
      <c r="E3338" s="1">
        <v>0</v>
      </c>
      <c r="F3338" s="1">
        <f>VLOOKUP(B3338,nombres!A:C,3,0)</f>
        <v>100000</v>
      </c>
      <c r="G3338" s="1">
        <f t="shared" si="105"/>
        <v>0</v>
      </c>
    </row>
    <row r="3339" spans="1:7">
      <c r="A3339" s="1" t="str">
        <f t="shared" si="104"/>
        <v>605Contributivo76</v>
      </c>
      <c r="B3339" s="1">
        <v>605</v>
      </c>
      <c r="C3339" s="1" t="s">
        <v>68</v>
      </c>
      <c r="D3339" s="1" t="s">
        <v>94</v>
      </c>
      <c r="E3339" s="1">
        <v>0</v>
      </c>
      <c r="F3339" s="1">
        <f>VLOOKUP(B3339,nombres!A:C,3,0)</f>
        <v>100000</v>
      </c>
      <c r="G3339" s="1">
        <f t="shared" si="105"/>
        <v>0</v>
      </c>
    </row>
    <row r="3340" spans="1:7">
      <c r="A3340" s="1" t="str">
        <f t="shared" si="104"/>
        <v>605Contributivo80</v>
      </c>
      <c r="B3340" s="1">
        <v>605</v>
      </c>
      <c r="C3340" s="1" t="s">
        <v>68</v>
      </c>
      <c r="D3340" s="1" t="s">
        <v>95</v>
      </c>
      <c r="E3340" s="1">
        <v>0</v>
      </c>
      <c r="F3340" s="1">
        <f>VLOOKUP(B3340,nombres!A:C,3,0)</f>
        <v>100000</v>
      </c>
      <c r="G3340" s="1">
        <f t="shared" si="105"/>
        <v>0</v>
      </c>
    </row>
    <row r="3341" spans="1:7">
      <c r="A3341" s="1" t="str">
        <f t="shared" si="104"/>
        <v>605Contributivo81</v>
      </c>
      <c r="B3341" s="1">
        <v>605</v>
      </c>
      <c r="C3341" s="1" t="s">
        <v>68</v>
      </c>
      <c r="D3341" s="1" t="s">
        <v>96</v>
      </c>
      <c r="E3341" s="1">
        <v>0</v>
      </c>
      <c r="F3341" s="1">
        <f>VLOOKUP(B3341,nombres!A:C,3,0)</f>
        <v>100000</v>
      </c>
      <c r="G3341" s="1">
        <f t="shared" si="105"/>
        <v>0</v>
      </c>
    </row>
    <row r="3342" spans="1:7">
      <c r="A3342" s="1" t="str">
        <f t="shared" si="104"/>
        <v>605Contributivo85</v>
      </c>
      <c r="B3342" s="1">
        <v>605</v>
      </c>
      <c r="C3342" s="1" t="s">
        <v>68</v>
      </c>
      <c r="D3342" s="1" t="s">
        <v>97</v>
      </c>
      <c r="E3342" s="1">
        <v>0</v>
      </c>
      <c r="F3342" s="1">
        <f>VLOOKUP(B3342,nombres!A:C,3,0)</f>
        <v>100000</v>
      </c>
      <c r="G3342" s="1">
        <f t="shared" si="105"/>
        <v>0</v>
      </c>
    </row>
    <row r="3343" spans="1:7">
      <c r="A3343" s="1" t="str">
        <f t="shared" si="104"/>
        <v>605Contributivo86</v>
      </c>
      <c r="B3343" s="1">
        <v>605</v>
      </c>
      <c r="C3343" s="1" t="s">
        <v>68</v>
      </c>
      <c r="D3343" s="1" t="s">
        <v>98</v>
      </c>
      <c r="E3343" s="1">
        <v>0</v>
      </c>
      <c r="F3343" s="1">
        <f>VLOOKUP(B3343,nombres!A:C,3,0)</f>
        <v>100000</v>
      </c>
      <c r="G3343" s="1">
        <f t="shared" si="105"/>
        <v>0</v>
      </c>
    </row>
    <row r="3344" spans="1:7">
      <c r="A3344" s="1" t="str">
        <f t="shared" si="104"/>
        <v>605Contributivo88</v>
      </c>
      <c r="B3344" s="1">
        <v>605</v>
      </c>
      <c r="C3344" s="1" t="s">
        <v>68</v>
      </c>
      <c r="D3344" s="1" t="s">
        <v>99</v>
      </c>
      <c r="E3344" s="1">
        <v>0</v>
      </c>
      <c r="F3344" s="1">
        <f>VLOOKUP(B3344,nombres!A:C,3,0)</f>
        <v>100000</v>
      </c>
      <c r="G3344" s="1">
        <f t="shared" si="105"/>
        <v>0</v>
      </c>
    </row>
    <row r="3345" spans="1:7">
      <c r="A3345" s="1" t="str">
        <f t="shared" si="104"/>
        <v>605Contributivo91</v>
      </c>
      <c r="B3345" s="1">
        <v>605</v>
      </c>
      <c r="C3345" s="1" t="s">
        <v>68</v>
      </c>
      <c r="D3345" s="1" t="s">
        <v>100</v>
      </c>
      <c r="E3345" s="1">
        <v>0</v>
      </c>
      <c r="F3345" s="1">
        <f>VLOOKUP(B3345,nombres!A:C,3,0)</f>
        <v>100000</v>
      </c>
      <c r="G3345" s="1">
        <f t="shared" si="105"/>
        <v>0</v>
      </c>
    </row>
    <row r="3346" spans="1:7">
      <c r="A3346" s="1" t="str">
        <f t="shared" si="104"/>
        <v>605Contributivo94</v>
      </c>
      <c r="B3346" s="1">
        <v>605</v>
      </c>
      <c r="C3346" s="1" t="s">
        <v>68</v>
      </c>
      <c r="D3346" s="1" t="s">
        <v>101</v>
      </c>
      <c r="E3346" s="1">
        <v>0</v>
      </c>
      <c r="F3346" s="1">
        <f>VLOOKUP(B3346,nombres!A:C,3,0)</f>
        <v>100000</v>
      </c>
      <c r="G3346" s="1">
        <f t="shared" si="105"/>
        <v>0</v>
      </c>
    </row>
    <row r="3347" spans="1:7">
      <c r="A3347" s="1" t="str">
        <f t="shared" si="104"/>
        <v>605Contributivo95</v>
      </c>
      <c r="B3347" s="1">
        <v>605</v>
      </c>
      <c r="C3347" s="1" t="s">
        <v>68</v>
      </c>
      <c r="D3347" s="1" t="s">
        <v>102</v>
      </c>
      <c r="E3347" s="1">
        <v>0</v>
      </c>
      <c r="F3347" s="1">
        <f>VLOOKUP(B3347,nombres!A:C,3,0)</f>
        <v>100000</v>
      </c>
      <c r="G3347" s="1">
        <f t="shared" si="105"/>
        <v>0</v>
      </c>
    </row>
    <row r="3348" spans="1:7">
      <c r="A3348" s="1" t="str">
        <f t="shared" si="104"/>
        <v>605Contributivo97</v>
      </c>
      <c r="B3348" s="1">
        <v>605</v>
      </c>
      <c r="C3348" s="1" t="s">
        <v>68</v>
      </c>
      <c r="D3348" s="1" t="s">
        <v>103</v>
      </c>
      <c r="E3348" s="1">
        <v>0</v>
      </c>
      <c r="F3348" s="1">
        <f>VLOOKUP(B3348,nombres!A:C,3,0)</f>
        <v>100000</v>
      </c>
      <c r="G3348" s="1">
        <f t="shared" si="105"/>
        <v>0</v>
      </c>
    </row>
    <row r="3349" spans="1:7">
      <c r="A3349" s="1" t="str">
        <f t="shared" si="104"/>
        <v>605Contributivo99</v>
      </c>
      <c r="B3349" s="1">
        <v>605</v>
      </c>
      <c r="C3349" s="1" t="s">
        <v>68</v>
      </c>
      <c r="D3349" s="1" t="s">
        <v>104</v>
      </c>
      <c r="E3349" s="1">
        <v>0</v>
      </c>
      <c r="F3349" s="1">
        <f>VLOOKUP(B3349,nombres!A:C,3,0)</f>
        <v>100000</v>
      </c>
      <c r="G3349" s="1">
        <f t="shared" si="105"/>
        <v>0</v>
      </c>
    </row>
    <row r="3350" spans="1:7">
      <c r="A3350" s="1" t="str">
        <f t="shared" si="104"/>
        <v>605Subsidiado00</v>
      </c>
      <c r="B3350" s="1">
        <v>605</v>
      </c>
      <c r="C3350" s="1" t="s">
        <v>105</v>
      </c>
      <c r="D3350" s="1" t="s">
        <v>69</v>
      </c>
      <c r="E3350" s="1">
        <v>0</v>
      </c>
      <c r="F3350" s="1">
        <f>VLOOKUP(B3350,nombres!A:C,3,0)</f>
        <v>100000</v>
      </c>
      <c r="G3350" s="1">
        <f t="shared" si="105"/>
        <v>0</v>
      </c>
    </row>
    <row r="3351" spans="1:7">
      <c r="A3351" s="1" t="str">
        <f t="shared" si="104"/>
        <v>605Subsidiado01</v>
      </c>
      <c r="B3351" s="1">
        <v>605</v>
      </c>
      <c r="C3351" s="1" t="s">
        <v>105</v>
      </c>
      <c r="D3351" s="1" t="s">
        <v>70</v>
      </c>
      <c r="E3351" s="1">
        <v>0</v>
      </c>
      <c r="F3351" s="1">
        <f>VLOOKUP(B3351,nombres!A:C,3,0)</f>
        <v>100000</v>
      </c>
      <c r="G3351" s="1">
        <f t="shared" si="105"/>
        <v>0</v>
      </c>
    </row>
    <row r="3352" spans="1:7">
      <c r="A3352" s="1" t="str">
        <f t="shared" si="104"/>
        <v>605Subsidiado05</v>
      </c>
      <c r="B3352" s="1">
        <v>605</v>
      </c>
      <c r="C3352" s="1" t="s">
        <v>105</v>
      </c>
      <c r="D3352" s="1" t="s">
        <v>71</v>
      </c>
      <c r="E3352" s="1">
        <v>0</v>
      </c>
      <c r="F3352" s="1">
        <f>VLOOKUP(B3352,nombres!A:C,3,0)</f>
        <v>100000</v>
      </c>
      <c r="G3352" s="1">
        <f t="shared" si="105"/>
        <v>0</v>
      </c>
    </row>
    <row r="3353" spans="1:7">
      <c r="A3353" s="1" t="str">
        <f t="shared" si="104"/>
        <v>605Subsidiado08</v>
      </c>
      <c r="B3353" s="1">
        <v>605</v>
      </c>
      <c r="C3353" s="1" t="s">
        <v>105</v>
      </c>
      <c r="D3353" s="1" t="s">
        <v>72</v>
      </c>
      <c r="E3353" s="1">
        <v>8.8657063090828294E-7</v>
      </c>
      <c r="F3353" s="1">
        <f>VLOOKUP(B3353,nombres!A:C,3,0)</f>
        <v>100000</v>
      </c>
      <c r="G3353" s="1">
        <f t="shared" si="105"/>
        <v>8.8657063090828298E-2</v>
      </c>
    </row>
    <row r="3354" spans="1:7">
      <c r="A3354" s="1" t="str">
        <f t="shared" si="104"/>
        <v>605Subsidiado11</v>
      </c>
      <c r="B3354" s="1">
        <v>605</v>
      </c>
      <c r="C3354" s="1" t="s">
        <v>105</v>
      </c>
      <c r="D3354" s="1" t="s">
        <v>73</v>
      </c>
      <c r="E3354" s="1">
        <v>2.0370382045606098E-6</v>
      </c>
      <c r="F3354" s="1">
        <f>VLOOKUP(B3354,nombres!A:C,3,0)</f>
        <v>100000</v>
      </c>
      <c r="G3354" s="1">
        <f t="shared" si="105"/>
        <v>0.20370382045606097</v>
      </c>
    </row>
    <row r="3355" spans="1:7">
      <c r="A3355" s="1" t="str">
        <f t="shared" si="104"/>
        <v>605Subsidiado13</v>
      </c>
      <c r="B3355" s="1">
        <v>605</v>
      </c>
      <c r="C3355" s="1" t="s">
        <v>105</v>
      </c>
      <c r="D3355" s="1" t="s">
        <v>74</v>
      </c>
      <c r="E3355" s="1">
        <v>0</v>
      </c>
      <c r="F3355" s="1">
        <f>VLOOKUP(B3355,nombres!A:C,3,0)</f>
        <v>100000</v>
      </c>
      <c r="G3355" s="1">
        <f t="shared" si="105"/>
        <v>0</v>
      </c>
    </row>
    <row r="3356" spans="1:7">
      <c r="A3356" s="1" t="str">
        <f t="shared" si="104"/>
        <v>605Subsidiado15</v>
      </c>
      <c r="B3356" s="1">
        <v>605</v>
      </c>
      <c r="C3356" s="1" t="s">
        <v>105</v>
      </c>
      <c r="D3356" s="1" t="s">
        <v>75</v>
      </c>
      <c r="E3356" s="1">
        <v>0</v>
      </c>
      <c r="F3356" s="1">
        <f>VLOOKUP(B3356,nombres!A:C,3,0)</f>
        <v>100000</v>
      </c>
      <c r="G3356" s="1">
        <f t="shared" si="105"/>
        <v>0</v>
      </c>
    </row>
    <row r="3357" spans="1:7">
      <c r="A3357" s="1" t="str">
        <f t="shared" si="104"/>
        <v>605Subsidiado17</v>
      </c>
      <c r="B3357" s="1">
        <v>605</v>
      </c>
      <c r="C3357" s="1" t="s">
        <v>105</v>
      </c>
      <c r="D3357" s="1" t="s">
        <v>76</v>
      </c>
      <c r="E3357" s="1">
        <v>0</v>
      </c>
      <c r="F3357" s="1">
        <f>VLOOKUP(B3357,nombres!A:C,3,0)</f>
        <v>100000</v>
      </c>
      <c r="G3357" s="1">
        <f t="shared" si="105"/>
        <v>0</v>
      </c>
    </row>
    <row r="3358" spans="1:7">
      <c r="A3358" s="1" t="str">
        <f t="shared" si="104"/>
        <v>605Subsidiado18</v>
      </c>
      <c r="B3358" s="1">
        <v>605</v>
      </c>
      <c r="C3358" s="1" t="s">
        <v>105</v>
      </c>
      <c r="D3358" s="1" t="s">
        <v>77</v>
      </c>
      <c r="E3358" s="1">
        <v>0</v>
      </c>
      <c r="F3358" s="1">
        <f>VLOOKUP(B3358,nombres!A:C,3,0)</f>
        <v>100000</v>
      </c>
      <c r="G3358" s="1">
        <f t="shared" si="105"/>
        <v>0</v>
      </c>
    </row>
    <row r="3359" spans="1:7">
      <c r="A3359" s="1" t="str">
        <f t="shared" si="104"/>
        <v>605Subsidiado19</v>
      </c>
      <c r="B3359" s="1">
        <v>605</v>
      </c>
      <c r="C3359" s="1" t="s">
        <v>105</v>
      </c>
      <c r="D3359" s="1" t="s">
        <v>78</v>
      </c>
      <c r="E3359" s="1">
        <v>0</v>
      </c>
      <c r="F3359" s="1">
        <f>VLOOKUP(B3359,nombres!A:C,3,0)</f>
        <v>100000</v>
      </c>
      <c r="G3359" s="1">
        <f t="shared" si="105"/>
        <v>0</v>
      </c>
    </row>
    <row r="3360" spans="1:7">
      <c r="A3360" s="1" t="str">
        <f t="shared" si="104"/>
        <v>605Subsidiado20</v>
      </c>
      <c r="B3360" s="1">
        <v>605</v>
      </c>
      <c r="C3360" s="1" t="s">
        <v>105</v>
      </c>
      <c r="D3360" s="1" t="s">
        <v>79</v>
      </c>
      <c r="E3360" s="1">
        <v>0</v>
      </c>
      <c r="F3360" s="1">
        <f>VLOOKUP(B3360,nombres!A:C,3,0)</f>
        <v>100000</v>
      </c>
      <c r="G3360" s="1">
        <f t="shared" si="105"/>
        <v>0</v>
      </c>
    </row>
    <row r="3361" spans="1:7">
      <c r="A3361" s="1" t="str">
        <f t="shared" si="104"/>
        <v>605Subsidiado23</v>
      </c>
      <c r="B3361" s="1">
        <v>605</v>
      </c>
      <c r="C3361" s="1" t="s">
        <v>105</v>
      </c>
      <c r="D3361" s="1" t="s">
        <v>80</v>
      </c>
      <c r="E3361" s="1">
        <v>0</v>
      </c>
      <c r="F3361" s="1">
        <f>VLOOKUP(B3361,nombres!A:C,3,0)</f>
        <v>100000</v>
      </c>
      <c r="G3361" s="1">
        <f t="shared" si="105"/>
        <v>0</v>
      </c>
    </row>
    <row r="3362" spans="1:7">
      <c r="A3362" s="1" t="str">
        <f t="shared" si="104"/>
        <v>605Subsidiado25</v>
      </c>
      <c r="B3362" s="1">
        <v>605</v>
      </c>
      <c r="C3362" s="1" t="s">
        <v>105</v>
      </c>
      <c r="D3362" s="1" t="s">
        <v>81</v>
      </c>
      <c r="E3362" s="1">
        <v>0</v>
      </c>
      <c r="F3362" s="1">
        <f>VLOOKUP(B3362,nombres!A:C,3,0)</f>
        <v>100000</v>
      </c>
      <c r="G3362" s="1">
        <f t="shared" si="105"/>
        <v>0</v>
      </c>
    </row>
    <row r="3363" spans="1:7">
      <c r="A3363" s="1" t="str">
        <f t="shared" si="104"/>
        <v>605Subsidiado27</v>
      </c>
      <c r="B3363" s="1">
        <v>605</v>
      </c>
      <c r="C3363" s="1" t="s">
        <v>105</v>
      </c>
      <c r="D3363" s="1" t="s">
        <v>82</v>
      </c>
      <c r="E3363" s="1">
        <v>0</v>
      </c>
      <c r="F3363" s="1">
        <f>VLOOKUP(B3363,nombres!A:C,3,0)</f>
        <v>100000</v>
      </c>
      <c r="G3363" s="1">
        <f t="shared" si="105"/>
        <v>0</v>
      </c>
    </row>
    <row r="3364" spans="1:7">
      <c r="A3364" s="1" t="str">
        <f t="shared" si="104"/>
        <v>605Subsidiado41</v>
      </c>
      <c r="B3364" s="1">
        <v>605</v>
      </c>
      <c r="C3364" s="1" t="s">
        <v>105</v>
      </c>
      <c r="D3364" s="1" t="s">
        <v>83</v>
      </c>
      <c r="E3364" s="1">
        <v>3.0794371215642103E-6</v>
      </c>
      <c r="F3364" s="1">
        <f>VLOOKUP(B3364,nombres!A:C,3,0)</f>
        <v>100000</v>
      </c>
      <c r="G3364" s="1">
        <f t="shared" si="105"/>
        <v>0.30794371215642102</v>
      </c>
    </row>
    <row r="3365" spans="1:7">
      <c r="A3365" s="1" t="str">
        <f t="shared" si="104"/>
        <v>605Subsidiado44</v>
      </c>
      <c r="B3365" s="1">
        <v>605</v>
      </c>
      <c r="C3365" s="1" t="s">
        <v>105</v>
      </c>
      <c r="D3365" s="1" t="s">
        <v>84</v>
      </c>
      <c r="E3365" s="1">
        <v>0</v>
      </c>
      <c r="F3365" s="1">
        <f>VLOOKUP(B3365,nombres!A:C,3,0)</f>
        <v>100000</v>
      </c>
      <c r="G3365" s="1">
        <f t="shared" si="105"/>
        <v>0</v>
      </c>
    </row>
    <row r="3366" spans="1:7">
      <c r="A3366" s="1" t="str">
        <f t="shared" si="104"/>
        <v>605Subsidiado47</v>
      </c>
      <c r="B3366" s="1">
        <v>605</v>
      </c>
      <c r="C3366" s="1" t="s">
        <v>105</v>
      </c>
      <c r="D3366" s="1" t="s">
        <v>85</v>
      </c>
      <c r="E3366" s="1">
        <v>0</v>
      </c>
      <c r="F3366" s="1">
        <f>VLOOKUP(B3366,nombres!A:C,3,0)</f>
        <v>100000</v>
      </c>
      <c r="G3366" s="1">
        <f t="shared" si="105"/>
        <v>0</v>
      </c>
    </row>
    <row r="3367" spans="1:7">
      <c r="A3367" s="1" t="str">
        <f t="shared" si="104"/>
        <v>605Subsidiado50</v>
      </c>
      <c r="B3367" s="1">
        <v>605</v>
      </c>
      <c r="C3367" s="1" t="s">
        <v>105</v>
      </c>
      <c r="D3367" s="1" t="s">
        <v>86</v>
      </c>
      <c r="E3367" s="1">
        <v>0</v>
      </c>
      <c r="F3367" s="1">
        <f>VLOOKUP(B3367,nombres!A:C,3,0)</f>
        <v>100000</v>
      </c>
      <c r="G3367" s="1">
        <f t="shared" si="105"/>
        <v>0</v>
      </c>
    </row>
    <row r="3368" spans="1:7">
      <c r="A3368" s="1" t="str">
        <f t="shared" si="104"/>
        <v>605Subsidiado52</v>
      </c>
      <c r="B3368" s="1">
        <v>605</v>
      </c>
      <c r="C3368" s="1" t="s">
        <v>105</v>
      </c>
      <c r="D3368" s="1" t="s">
        <v>87</v>
      </c>
      <c r="E3368" s="1">
        <v>0</v>
      </c>
      <c r="F3368" s="1">
        <f>VLOOKUP(B3368,nombres!A:C,3,0)</f>
        <v>100000</v>
      </c>
      <c r="G3368" s="1">
        <f t="shared" si="105"/>
        <v>0</v>
      </c>
    </row>
    <row r="3369" spans="1:7">
      <c r="A3369" s="1" t="str">
        <f t="shared" si="104"/>
        <v>605Subsidiado54</v>
      </c>
      <c r="B3369" s="1">
        <v>605</v>
      </c>
      <c r="C3369" s="1" t="s">
        <v>105</v>
      </c>
      <c r="D3369" s="1" t="s">
        <v>88</v>
      </c>
      <c r="E3369" s="1">
        <v>0</v>
      </c>
      <c r="F3369" s="1">
        <f>VLOOKUP(B3369,nombres!A:C,3,0)</f>
        <v>100000</v>
      </c>
      <c r="G3369" s="1">
        <f t="shared" si="105"/>
        <v>0</v>
      </c>
    </row>
    <row r="3370" spans="1:7">
      <c r="A3370" s="1" t="str">
        <f t="shared" si="104"/>
        <v>605Subsidiado63</v>
      </c>
      <c r="B3370" s="1">
        <v>605</v>
      </c>
      <c r="C3370" s="1" t="s">
        <v>105</v>
      </c>
      <c r="D3370" s="1" t="s">
        <v>89</v>
      </c>
      <c r="E3370" s="1">
        <v>0</v>
      </c>
      <c r="F3370" s="1">
        <f>VLOOKUP(B3370,nombres!A:C,3,0)</f>
        <v>100000</v>
      </c>
      <c r="G3370" s="1">
        <f t="shared" si="105"/>
        <v>0</v>
      </c>
    </row>
    <row r="3371" spans="1:7">
      <c r="A3371" s="1" t="str">
        <f t="shared" si="104"/>
        <v>605Subsidiado66</v>
      </c>
      <c r="B3371" s="1">
        <v>605</v>
      </c>
      <c r="C3371" s="1" t="s">
        <v>105</v>
      </c>
      <c r="D3371" s="1" t="s">
        <v>90</v>
      </c>
      <c r="E3371" s="1">
        <v>0</v>
      </c>
      <c r="F3371" s="1">
        <f>VLOOKUP(B3371,nombres!A:C,3,0)</f>
        <v>100000</v>
      </c>
      <c r="G3371" s="1">
        <f t="shared" si="105"/>
        <v>0</v>
      </c>
    </row>
    <row r="3372" spans="1:7">
      <c r="A3372" s="1" t="str">
        <f t="shared" si="104"/>
        <v>605Subsidiado68</v>
      </c>
      <c r="B3372" s="1">
        <v>605</v>
      </c>
      <c r="C3372" s="1" t="s">
        <v>105</v>
      </c>
      <c r="D3372" s="1" t="s">
        <v>91</v>
      </c>
      <c r="E3372" s="1">
        <v>0</v>
      </c>
      <c r="F3372" s="1">
        <f>VLOOKUP(B3372,nombres!A:C,3,0)</f>
        <v>100000</v>
      </c>
      <c r="G3372" s="1">
        <f t="shared" si="105"/>
        <v>0</v>
      </c>
    </row>
    <row r="3373" spans="1:7">
      <c r="A3373" s="1" t="str">
        <f t="shared" si="104"/>
        <v>605Subsidiado70</v>
      </c>
      <c r="B3373" s="1">
        <v>605</v>
      </c>
      <c r="C3373" s="1" t="s">
        <v>105</v>
      </c>
      <c r="D3373" s="1" t="s">
        <v>92</v>
      </c>
      <c r="E3373" s="1">
        <v>0</v>
      </c>
      <c r="F3373" s="1">
        <f>VLOOKUP(B3373,nombres!A:C,3,0)</f>
        <v>100000</v>
      </c>
      <c r="G3373" s="1">
        <f t="shared" si="105"/>
        <v>0</v>
      </c>
    </row>
    <row r="3374" spans="1:7">
      <c r="A3374" s="1" t="str">
        <f t="shared" si="104"/>
        <v>605Subsidiado73</v>
      </c>
      <c r="B3374" s="1">
        <v>605</v>
      </c>
      <c r="C3374" s="1" t="s">
        <v>105</v>
      </c>
      <c r="D3374" s="1" t="s">
        <v>93</v>
      </c>
      <c r="E3374" s="1">
        <v>0</v>
      </c>
      <c r="F3374" s="1">
        <f>VLOOKUP(B3374,nombres!A:C,3,0)</f>
        <v>100000</v>
      </c>
      <c r="G3374" s="1">
        <f t="shared" si="105"/>
        <v>0</v>
      </c>
    </row>
    <row r="3375" spans="1:7">
      <c r="A3375" s="1" t="str">
        <f t="shared" si="104"/>
        <v>605Subsidiado76</v>
      </c>
      <c r="B3375" s="1">
        <v>605</v>
      </c>
      <c r="C3375" s="1" t="s">
        <v>105</v>
      </c>
      <c r="D3375" s="1" t="s">
        <v>94</v>
      </c>
      <c r="E3375" s="1">
        <v>0</v>
      </c>
      <c r="F3375" s="1">
        <f>VLOOKUP(B3375,nombres!A:C,3,0)</f>
        <v>100000</v>
      </c>
      <c r="G3375" s="1">
        <f t="shared" si="105"/>
        <v>0</v>
      </c>
    </row>
    <row r="3376" spans="1:7">
      <c r="A3376" s="1" t="str">
        <f t="shared" si="104"/>
        <v>605Subsidiado80</v>
      </c>
      <c r="B3376" s="1">
        <v>605</v>
      </c>
      <c r="C3376" s="1" t="s">
        <v>105</v>
      </c>
      <c r="D3376" s="1" t="s">
        <v>95</v>
      </c>
      <c r="E3376" s="1">
        <v>0</v>
      </c>
      <c r="F3376" s="1">
        <f>VLOOKUP(B3376,nombres!A:C,3,0)</f>
        <v>100000</v>
      </c>
      <c r="G3376" s="1">
        <f t="shared" si="105"/>
        <v>0</v>
      </c>
    </row>
    <row r="3377" spans="1:7">
      <c r="A3377" s="1" t="str">
        <f t="shared" si="104"/>
        <v>605Subsidiado81</v>
      </c>
      <c r="B3377" s="1">
        <v>605</v>
      </c>
      <c r="C3377" s="1" t="s">
        <v>105</v>
      </c>
      <c r="D3377" s="1" t="s">
        <v>96</v>
      </c>
      <c r="E3377" s="1">
        <v>0</v>
      </c>
      <c r="F3377" s="1">
        <f>VLOOKUP(B3377,nombres!A:C,3,0)</f>
        <v>100000</v>
      </c>
      <c r="G3377" s="1">
        <f t="shared" si="105"/>
        <v>0</v>
      </c>
    </row>
    <row r="3378" spans="1:7">
      <c r="A3378" s="1" t="str">
        <f t="shared" si="104"/>
        <v>605Subsidiado85</v>
      </c>
      <c r="B3378" s="1">
        <v>605</v>
      </c>
      <c r="C3378" s="1" t="s">
        <v>105</v>
      </c>
      <c r="D3378" s="1" t="s">
        <v>97</v>
      </c>
      <c r="E3378" s="1">
        <v>0</v>
      </c>
      <c r="F3378" s="1">
        <f>VLOOKUP(B3378,nombres!A:C,3,0)</f>
        <v>100000</v>
      </c>
      <c r="G3378" s="1">
        <f t="shared" si="105"/>
        <v>0</v>
      </c>
    </row>
    <row r="3379" spans="1:7">
      <c r="A3379" s="1" t="str">
        <f t="shared" si="104"/>
        <v>605Subsidiado86</v>
      </c>
      <c r="B3379" s="1">
        <v>605</v>
      </c>
      <c r="C3379" s="1" t="s">
        <v>105</v>
      </c>
      <c r="D3379" s="1" t="s">
        <v>98</v>
      </c>
      <c r="E3379" s="1">
        <v>8.7965647581348039E-8</v>
      </c>
      <c r="F3379" s="1">
        <f>VLOOKUP(B3379,nombres!A:C,3,0)</f>
        <v>100000</v>
      </c>
      <c r="G3379" s="1">
        <f t="shared" si="105"/>
        <v>8.7965647581348047E-3</v>
      </c>
    </row>
    <row r="3380" spans="1:7">
      <c r="A3380" s="1" t="str">
        <f t="shared" si="104"/>
        <v>605Subsidiado88</v>
      </c>
      <c r="B3380" s="1">
        <v>605</v>
      </c>
      <c r="C3380" s="1" t="s">
        <v>105</v>
      </c>
      <c r="D3380" s="1" t="s">
        <v>99</v>
      </c>
      <c r="E3380" s="1">
        <v>0</v>
      </c>
      <c r="F3380" s="1">
        <f>VLOOKUP(B3380,nombres!A:C,3,0)</f>
        <v>100000</v>
      </c>
      <c r="G3380" s="1">
        <f t="shared" si="105"/>
        <v>0</v>
      </c>
    </row>
    <row r="3381" spans="1:7">
      <c r="A3381" s="1" t="str">
        <f t="shared" si="104"/>
        <v>605Subsidiado91</v>
      </c>
      <c r="B3381" s="1">
        <v>605</v>
      </c>
      <c r="C3381" s="1" t="s">
        <v>105</v>
      </c>
      <c r="D3381" s="1" t="s">
        <v>100</v>
      </c>
      <c r="E3381" s="1">
        <v>0</v>
      </c>
      <c r="F3381" s="1">
        <f>VLOOKUP(B3381,nombres!A:C,3,0)</f>
        <v>100000</v>
      </c>
      <c r="G3381" s="1">
        <f t="shared" si="105"/>
        <v>0</v>
      </c>
    </row>
    <row r="3382" spans="1:7">
      <c r="A3382" s="1" t="str">
        <f t="shared" si="104"/>
        <v>605Subsidiado94</v>
      </c>
      <c r="B3382" s="1">
        <v>605</v>
      </c>
      <c r="C3382" s="1" t="s">
        <v>105</v>
      </c>
      <c r="D3382" s="1" t="s">
        <v>101</v>
      </c>
      <c r="E3382" s="1">
        <v>0</v>
      </c>
      <c r="F3382" s="1">
        <f>VLOOKUP(B3382,nombres!A:C,3,0)</f>
        <v>100000</v>
      </c>
      <c r="G3382" s="1">
        <f t="shared" si="105"/>
        <v>0</v>
      </c>
    </row>
    <row r="3383" spans="1:7">
      <c r="A3383" s="1" t="str">
        <f t="shared" si="104"/>
        <v>605Subsidiado95</v>
      </c>
      <c r="B3383" s="1">
        <v>605</v>
      </c>
      <c r="C3383" s="1" t="s">
        <v>105</v>
      </c>
      <c r="D3383" s="1" t="s">
        <v>102</v>
      </c>
      <c r="E3383" s="1">
        <v>0</v>
      </c>
      <c r="F3383" s="1">
        <f>VLOOKUP(B3383,nombres!A:C,3,0)</f>
        <v>100000</v>
      </c>
      <c r="G3383" s="1">
        <f t="shared" si="105"/>
        <v>0</v>
      </c>
    </row>
    <row r="3384" spans="1:7">
      <c r="A3384" s="1" t="str">
        <f t="shared" si="104"/>
        <v>605Subsidiado97</v>
      </c>
      <c r="B3384" s="1">
        <v>605</v>
      </c>
      <c r="C3384" s="1" t="s">
        <v>105</v>
      </c>
      <c r="D3384" s="1" t="s">
        <v>103</v>
      </c>
      <c r="E3384" s="1">
        <v>0</v>
      </c>
      <c r="F3384" s="1">
        <f>VLOOKUP(B3384,nombres!A:C,3,0)</f>
        <v>100000</v>
      </c>
      <c r="G3384" s="1">
        <f t="shared" si="105"/>
        <v>0</v>
      </c>
    </row>
    <row r="3385" spans="1:7">
      <c r="A3385" s="1" t="str">
        <f t="shared" si="104"/>
        <v>605Subsidiado99</v>
      </c>
      <c r="B3385" s="1">
        <v>605</v>
      </c>
      <c r="C3385" s="1" t="s">
        <v>105</v>
      </c>
      <c r="D3385" s="1" t="s">
        <v>104</v>
      </c>
      <c r="E3385" s="1">
        <v>0</v>
      </c>
      <c r="F3385" s="1">
        <f>VLOOKUP(B3385,nombres!A:C,3,0)</f>
        <v>100000</v>
      </c>
      <c r="G3385" s="1">
        <f t="shared" si="105"/>
        <v>0</v>
      </c>
    </row>
    <row r="3386" spans="1:7">
      <c r="A3386" s="1" t="str">
        <f t="shared" si="104"/>
        <v>620Contributivo00</v>
      </c>
      <c r="B3386" s="1">
        <v>620</v>
      </c>
      <c r="C3386" s="1" t="s">
        <v>68</v>
      </c>
      <c r="D3386" s="1" t="s">
        <v>69</v>
      </c>
      <c r="E3386" s="1">
        <v>0</v>
      </c>
      <c r="F3386" s="1">
        <f>VLOOKUP(B3386,nombres!A:C,3,0)</f>
        <v>100000</v>
      </c>
      <c r="G3386" s="1">
        <f t="shared" si="105"/>
        <v>0</v>
      </c>
    </row>
    <row r="3387" spans="1:7">
      <c r="A3387" s="1" t="str">
        <f t="shared" si="104"/>
        <v>620Contributivo01</v>
      </c>
      <c r="B3387" s="1">
        <v>620</v>
      </c>
      <c r="C3387" s="1" t="s">
        <v>68</v>
      </c>
      <c r="D3387" s="1" t="s">
        <v>70</v>
      </c>
      <c r="E3387" s="1">
        <v>0</v>
      </c>
      <c r="F3387" s="1">
        <f>VLOOKUP(B3387,nombres!A:C,3,0)</f>
        <v>100000</v>
      </c>
      <c r="G3387" s="1">
        <f t="shared" si="105"/>
        <v>0</v>
      </c>
    </row>
    <row r="3388" spans="1:7">
      <c r="A3388" s="1" t="str">
        <f t="shared" si="104"/>
        <v>620Contributivo05</v>
      </c>
      <c r="B3388" s="1">
        <v>620</v>
      </c>
      <c r="C3388" s="1" t="s">
        <v>68</v>
      </c>
      <c r="D3388" s="1" t="s">
        <v>71</v>
      </c>
      <c r="E3388" s="1">
        <v>2.8994188729964745E-5</v>
      </c>
      <c r="F3388" s="1">
        <f>VLOOKUP(B3388,nombres!A:C,3,0)</f>
        <v>100000</v>
      </c>
      <c r="G3388" s="1">
        <f t="shared" si="105"/>
        <v>2.8994188729964745</v>
      </c>
    </row>
    <row r="3389" spans="1:7">
      <c r="A3389" s="1" t="str">
        <f t="shared" si="104"/>
        <v>620Contributivo08</v>
      </c>
      <c r="B3389" s="1">
        <v>620</v>
      </c>
      <c r="C3389" s="1" t="s">
        <v>68</v>
      </c>
      <c r="D3389" s="1" t="s">
        <v>72</v>
      </c>
      <c r="E3389" s="1">
        <v>8.1217203504628925E-6</v>
      </c>
      <c r="F3389" s="1">
        <f>VLOOKUP(B3389,nombres!A:C,3,0)</f>
        <v>100000</v>
      </c>
      <c r="G3389" s="1">
        <f t="shared" si="105"/>
        <v>0.81217203504628921</v>
      </c>
    </row>
    <row r="3390" spans="1:7">
      <c r="A3390" s="1" t="str">
        <f t="shared" si="104"/>
        <v>620Contributivo11</v>
      </c>
      <c r="B3390" s="1">
        <v>620</v>
      </c>
      <c r="C3390" s="1" t="s">
        <v>68</v>
      </c>
      <c r="D3390" s="1" t="s">
        <v>73</v>
      </c>
      <c r="E3390" s="1">
        <v>9.5087907465606571E-5</v>
      </c>
      <c r="F3390" s="1">
        <f>VLOOKUP(B3390,nombres!A:C,3,0)</f>
        <v>100000</v>
      </c>
      <c r="G3390" s="1">
        <f t="shared" si="105"/>
        <v>9.5087907465606563</v>
      </c>
    </row>
    <row r="3391" spans="1:7">
      <c r="A3391" s="1" t="str">
        <f t="shared" si="104"/>
        <v>620Contributivo13</v>
      </c>
      <c r="B3391" s="1">
        <v>620</v>
      </c>
      <c r="C3391" s="1" t="s">
        <v>68</v>
      </c>
      <c r="D3391" s="1" t="s">
        <v>74</v>
      </c>
      <c r="E3391" s="1">
        <v>1.0789588543777955E-6</v>
      </c>
      <c r="F3391" s="1">
        <f>VLOOKUP(B3391,nombres!A:C,3,0)</f>
        <v>100000</v>
      </c>
      <c r="G3391" s="1">
        <f t="shared" si="105"/>
        <v>0.10789588543777956</v>
      </c>
    </row>
    <row r="3392" spans="1:7">
      <c r="A3392" s="1" t="str">
        <f t="shared" si="104"/>
        <v>620Contributivo15</v>
      </c>
      <c r="B3392" s="1">
        <v>620</v>
      </c>
      <c r="C3392" s="1" t="s">
        <v>68</v>
      </c>
      <c r="D3392" s="1" t="s">
        <v>75</v>
      </c>
      <c r="E3392" s="1">
        <v>7.2903524309055741E-6</v>
      </c>
      <c r="F3392" s="1">
        <f>VLOOKUP(B3392,nombres!A:C,3,0)</f>
        <v>100000</v>
      </c>
      <c r="G3392" s="1">
        <f t="shared" si="105"/>
        <v>0.72903524309055745</v>
      </c>
    </row>
    <row r="3393" spans="1:7">
      <c r="A3393" s="1" t="str">
        <f t="shared" si="104"/>
        <v>620Contributivo17</v>
      </c>
      <c r="B3393" s="1">
        <v>620</v>
      </c>
      <c r="C3393" s="1" t="s">
        <v>68</v>
      </c>
      <c r="D3393" s="1" t="s">
        <v>76</v>
      </c>
      <c r="E3393" s="1">
        <v>2.2567141712121959E-6</v>
      </c>
      <c r="F3393" s="1">
        <f>VLOOKUP(B3393,nombres!A:C,3,0)</f>
        <v>100000</v>
      </c>
      <c r="G3393" s="1">
        <f t="shared" si="105"/>
        <v>0.2256714171212196</v>
      </c>
    </row>
    <row r="3394" spans="1:7">
      <c r="A3394" s="1" t="str">
        <f t="shared" si="104"/>
        <v>620Contributivo18</v>
      </c>
      <c r="B3394" s="1">
        <v>620</v>
      </c>
      <c r="C3394" s="1" t="s">
        <v>68</v>
      </c>
      <c r="D3394" s="1" t="s">
        <v>77</v>
      </c>
      <c r="E3394" s="1">
        <v>6.2269230910513218E-7</v>
      </c>
      <c r="F3394" s="1">
        <f>VLOOKUP(B3394,nombres!A:C,3,0)</f>
        <v>100000</v>
      </c>
      <c r="G3394" s="1">
        <f t="shared" si="105"/>
        <v>6.2269230910513215E-2</v>
      </c>
    </row>
    <row r="3395" spans="1:7">
      <c r="A3395" s="1" t="str">
        <f t="shared" ref="A3395:A3458" si="106">CONCATENATE(B3395,C3395,D3395)</f>
        <v>620Contributivo19</v>
      </c>
      <c r="B3395" s="1">
        <v>620</v>
      </c>
      <c r="C3395" s="1" t="s">
        <v>68</v>
      </c>
      <c r="D3395" s="1" t="s">
        <v>78</v>
      </c>
      <c r="E3395" s="1">
        <v>2.2160425525382893E-6</v>
      </c>
      <c r="F3395" s="1">
        <f>VLOOKUP(B3395,nombres!A:C,3,0)</f>
        <v>100000</v>
      </c>
      <c r="G3395" s="1">
        <f t="shared" ref="G3395:G3458" si="107">E3395*F3395</f>
        <v>0.22160425525382893</v>
      </c>
    </row>
    <row r="3396" spans="1:7">
      <c r="A3396" s="1" t="str">
        <f t="shared" si="106"/>
        <v>620Contributivo20</v>
      </c>
      <c r="B3396" s="1">
        <v>620</v>
      </c>
      <c r="C3396" s="1" t="s">
        <v>68</v>
      </c>
      <c r="D3396" s="1" t="s">
        <v>79</v>
      </c>
      <c r="E3396" s="1">
        <v>1.7124355913279084E-6</v>
      </c>
      <c r="F3396" s="1">
        <f>VLOOKUP(B3396,nombres!A:C,3,0)</f>
        <v>100000</v>
      </c>
      <c r="G3396" s="1">
        <f t="shared" si="107"/>
        <v>0.17124355913279085</v>
      </c>
    </row>
    <row r="3397" spans="1:7">
      <c r="A3397" s="1" t="str">
        <f t="shared" si="106"/>
        <v>620Contributivo23</v>
      </c>
      <c r="B3397" s="1">
        <v>620</v>
      </c>
      <c r="C3397" s="1" t="s">
        <v>68</v>
      </c>
      <c r="D3397" s="1" t="s">
        <v>80</v>
      </c>
      <c r="E3397" s="1">
        <v>7.6270270185652668E-7</v>
      </c>
      <c r="F3397" s="1">
        <f>VLOOKUP(B3397,nombres!A:C,3,0)</f>
        <v>100000</v>
      </c>
      <c r="G3397" s="1">
        <f t="shared" si="107"/>
        <v>7.6270270185652661E-2</v>
      </c>
    </row>
    <row r="3398" spans="1:7">
      <c r="A3398" s="1" t="str">
        <f t="shared" si="106"/>
        <v>620Contributivo25</v>
      </c>
      <c r="B3398" s="1">
        <v>620</v>
      </c>
      <c r="C3398" s="1" t="s">
        <v>68</v>
      </c>
      <c r="D3398" s="1" t="s">
        <v>81</v>
      </c>
      <c r="E3398" s="1">
        <v>1.6584871487461418E-5</v>
      </c>
      <c r="F3398" s="1">
        <f>VLOOKUP(B3398,nombres!A:C,3,0)</f>
        <v>100000</v>
      </c>
      <c r="G3398" s="1">
        <f t="shared" si="107"/>
        <v>1.6584871487461419</v>
      </c>
    </row>
    <row r="3399" spans="1:7">
      <c r="A3399" s="1" t="str">
        <f t="shared" si="106"/>
        <v>620Contributivo27</v>
      </c>
      <c r="B3399" s="1">
        <v>620</v>
      </c>
      <c r="C3399" s="1" t="s">
        <v>68</v>
      </c>
      <c r="D3399" s="1" t="s">
        <v>82</v>
      </c>
      <c r="E3399" s="1">
        <v>0</v>
      </c>
      <c r="F3399" s="1">
        <f>VLOOKUP(B3399,nombres!A:C,3,0)</f>
        <v>100000</v>
      </c>
      <c r="G3399" s="1">
        <f t="shared" si="107"/>
        <v>0</v>
      </c>
    </row>
    <row r="3400" spans="1:7">
      <c r="A3400" s="1" t="str">
        <f t="shared" si="106"/>
        <v>620Contributivo41</v>
      </c>
      <c r="B3400" s="1">
        <v>620</v>
      </c>
      <c r="C3400" s="1" t="s">
        <v>68</v>
      </c>
      <c r="D3400" s="1" t="s">
        <v>83</v>
      </c>
      <c r="E3400" s="1">
        <v>1.1213586670325312E-6</v>
      </c>
      <c r="F3400" s="1">
        <f>VLOOKUP(B3400,nombres!A:C,3,0)</f>
        <v>100000</v>
      </c>
      <c r="G3400" s="1">
        <f t="shared" si="107"/>
        <v>0.11213586670325312</v>
      </c>
    </row>
    <row r="3401" spans="1:7">
      <c r="A3401" s="1" t="str">
        <f t="shared" si="106"/>
        <v>620Contributivo44</v>
      </c>
      <c r="B3401" s="1">
        <v>620</v>
      </c>
      <c r="C3401" s="1" t="s">
        <v>68</v>
      </c>
      <c r="D3401" s="1" t="s">
        <v>84</v>
      </c>
      <c r="E3401" s="1">
        <v>5.6313032689168752E-7</v>
      </c>
      <c r="F3401" s="1">
        <f>VLOOKUP(B3401,nombres!A:C,3,0)</f>
        <v>100000</v>
      </c>
      <c r="G3401" s="1">
        <f t="shared" si="107"/>
        <v>5.6313032689168756E-2</v>
      </c>
    </row>
    <row r="3402" spans="1:7">
      <c r="A3402" s="1" t="str">
        <f t="shared" si="106"/>
        <v>620Contributivo47</v>
      </c>
      <c r="B3402" s="1">
        <v>620</v>
      </c>
      <c r="C3402" s="1" t="s">
        <v>68</v>
      </c>
      <c r="D3402" s="1" t="s">
        <v>85</v>
      </c>
      <c r="E3402" s="1">
        <v>1.8560280617550747E-6</v>
      </c>
      <c r="F3402" s="1">
        <f>VLOOKUP(B3402,nombres!A:C,3,0)</f>
        <v>100000</v>
      </c>
      <c r="G3402" s="1">
        <f t="shared" si="107"/>
        <v>0.18560280617550748</v>
      </c>
    </row>
    <row r="3403" spans="1:7">
      <c r="A3403" s="1" t="str">
        <f t="shared" si="106"/>
        <v>620Contributivo50</v>
      </c>
      <c r="B3403" s="1">
        <v>620</v>
      </c>
      <c r="C3403" s="1" t="s">
        <v>68</v>
      </c>
      <c r="D3403" s="1" t="s">
        <v>86</v>
      </c>
      <c r="E3403" s="1">
        <v>2.8813034320051978E-6</v>
      </c>
      <c r="F3403" s="1">
        <f>VLOOKUP(B3403,nombres!A:C,3,0)</f>
        <v>100000</v>
      </c>
      <c r="G3403" s="1">
        <f t="shared" si="107"/>
        <v>0.28813034320051978</v>
      </c>
    </row>
    <row r="3404" spans="1:7">
      <c r="A3404" s="1" t="str">
        <f t="shared" si="106"/>
        <v>620Contributivo52</v>
      </c>
      <c r="B3404" s="1">
        <v>620</v>
      </c>
      <c r="C3404" s="1" t="s">
        <v>68</v>
      </c>
      <c r="D3404" s="1" t="s">
        <v>87</v>
      </c>
      <c r="E3404" s="1">
        <v>2.1516943447410821E-6</v>
      </c>
      <c r="F3404" s="1">
        <f>VLOOKUP(B3404,nombres!A:C,3,0)</f>
        <v>100000</v>
      </c>
      <c r="G3404" s="1">
        <f t="shared" si="107"/>
        <v>0.21516943447410822</v>
      </c>
    </row>
    <row r="3405" spans="1:7">
      <c r="A3405" s="1" t="str">
        <f t="shared" si="106"/>
        <v>620Contributivo54</v>
      </c>
      <c r="B3405" s="1">
        <v>620</v>
      </c>
      <c r="C3405" s="1" t="s">
        <v>68</v>
      </c>
      <c r="D3405" s="1" t="s">
        <v>88</v>
      </c>
      <c r="E3405" s="1">
        <v>3.4647042877162714E-6</v>
      </c>
      <c r="F3405" s="1">
        <f>VLOOKUP(B3405,nombres!A:C,3,0)</f>
        <v>100000</v>
      </c>
      <c r="G3405" s="1">
        <f t="shared" si="107"/>
        <v>0.34647042877162715</v>
      </c>
    </row>
    <row r="3406" spans="1:7">
      <c r="A3406" s="1" t="str">
        <f t="shared" si="106"/>
        <v>620Contributivo63</v>
      </c>
      <c r="B3406" s="1">
        <v>620</v>
      </c>
      <c r="C3406" s="1" t="s">
        <v>68</v>
      </c>
      <c r="D3406" s="1" t="s">
        <v>89</v>
      </c>
      <c r="E3406" s="1">
        <v>1.5526126526236374E-6</v>
      </c>
      <c r="F3406" s="1">
        <f>VLOOKUP(B3406,nombres!A:C,3,0)</f>
        <v>100000</v>
      </c>
      <c r="G3406" s="1">
        <f t="shared" si="107"/>
        <v>0.15526126526236375</v>
      </c>
    </row>
    <row r="3407" spans="1:7">
      <c r="A3407" s="1" t="str">
        <f t="shared" si="106"/>
        <v>620Contributivo66</v>
      </c>
      <c r="B3407" s="1">
        <v>620</v>
      </c>
      <c r="C3407" s="1" t="s">
        <v>68</v>
      </c>
      <c r="D3407" s="1" t="s">
        <v>90</v>
      </c>
      <c r="E3407" s="1">
        <v>2.6230511767087678E-6</v>
      </c>
      <c r="F3407" s="1">
        <f>VLOOKUP(B3407,nombres!A:C,3,0)</f>
        <v>100000</v>
      </c>
      <c r="G3407" s="1">
        <f t="shared" si="107"/>
        <v>0.26230511767087678</v>
      </c>
    </row>
    <row r="3408" spans="1:7">
      <c r="A3408" s="1" t="str">
        <f t="shared" si="106"/>
        <v>620Contributivo68</v>
      </c>
      <c r="B3408" s="1">
        <v>620</v>
      </c>
      <c r="C3408" s="1" t="s">
        <v>68</v>
      </c>
      <c r="D3408" s="1" t="s">
        <v>91</v>
      </c>
      <c r="E3408" s="1">
        <v>5.9515824904183882E-6</v>
      </c>
      <c r="F3408" s="1">
        <f>VLOOKUP(B3408,nombres!A:C,3,0)</f>
        <v>100000</v>
      </c>
      <c r="G3408" s="1">
        <f t="shared" si="107"/>
        <v>0.59515824904183878</v>
      </c>
    </row>
    <row r="3409" spans="1:7">
      <c r="A3409" s="1" t="str">
        <f t="shared" si="106"/>
        <v>620Contributivo70</v>
      </c>
      <c r="B3409" s="1">
        <v>620</v>
      </c>
      <c r="C3409" s="1" t="s">
        <v>68</v>
      </c>
      <c r="D3409" s="1" t="s">
        <v>92</v>
      </c>
      <c r="E3409" s="1">
        <v>1.6025745860769286E-6</v>
      </c>
      <c r="F3409" s="1">
        <f>VLOOKUP(B3409,nombres!A:C,3,0)</f>
        <v>100000</v>
      </c>
      <c r="G3409" s="1">
        <f t="shared" si="107"/>
        <v>0.16025745860769286</v>
      </c>
    </row>
    <row r="3410" spans="1:7">
      <c r="A3410" s="1" t="str">
        <f t="shared" si="106"/>
        <v>620Contributivo73</v>
      </c>
      <c r="B3410" s="1">
        <v>620</v>
      </c>
      <c r="C3410" s="1" t="s">
        <v>68</v>
      </c>
      <c r="D3410" s="1" t="s">
        <v>93</v>
      </c>
      <c r="E3410" s="1">
        <v>1.6157759742640023E-6</v>
      </c>
      <c r="F3410" s="1">
        <f>VLOOKUP(B3410,nombres!A:C,3,0)</f>
        <v>100000</v>
      </c>
      <c r="G3410" s="1">
        <f t="shared" si="107"/>
        <v>0.16157759742640024</v>
      </c>
    </row>
    <row r="3411" spans="1:7">
      <c r="A3411" s="1" t="str">
        <f t="shared" si="106"/>
        <v>620Contributivo76</v>
      </c>
      <c r="B3411" s="1">
        <v>620</v>
      </c>
      <c r="C3411" s="1" t="s">
        <v>68</v>
      </c>
      <c r="D3411" s="1" t="s">
        <v>94</v>
      </c>
      <c r="E3411" s="1">
        <v>1.479143316119931E-5</v>
      </c>
      <c r="F3411" s="1">
        <f>VLOOKUP(B3411,nombres!A:C,3,0)</f>
        <v>100000</v>
      </c>
      <c r="G3411" s="1">
        <f t="shared" si="107"/>
        <v>1.479143316119931</v>
      </c>
    </row>
    <row r="3412" spans="1:7">
      <c r="A3412" s="1" t="str">
        <f t="shared" si="106"/>
        <v>620Contributivo80</v>
      </c>
      <c r="B3412" s="1">
        <v>620</v>
      </c>
      <c r="C3412" s="1" t="s">
        <v>68</v>
      </c>
      <c r="D3412" s="1" t="s">
        <v>95</v>
      </c>
      <c r="E3412" s="1">
        <v>0</v>
      </c>
      <c r="F3412" s="1">
        <f>VLOOKUP(B3412,nombres!A:C,3,0)</f>
        <v>100000</v>
      </c>
      <c r="G3412" s="1">
        <f t="shared" si="107"/>
        <v>0</v>
      </c>
    </row>
    <row r="3413" spans="1:7">
      <c r="A3413" s="1" t="str">
        <f t="shared" si="106"/>
        <v>620Contributivo81</v>
      </c>
      <c r="B3413" s="1">
        <v>620</v>
      </c>
      <c r="C3413" s="1" t="s">
        <v>68</v>
      </c>
      <c r="D3413" s="1" t="s">
        <v>96</v>
      </c>
      <c r="E3413" s="1">
        <v>3.0819093578492125E-7</v>
      </c>
      <c r="F3413" s="1">
        <f>VLOOKUP(B3413,nombres!A:C,3,0)</f>
        <v>100000</v>
      </c>
      <c r="G3413" s="1">
        <f t="shared" si="107"/>
        <v>3.0819093578492125E-2</v>
      </c>
    </row>
    <row r="3414" spans="1:7">
      <c r="A3414" s="1" t="str">
        <f t="shared" si="106"/>
        <v>620Contributivo85</v>
      </c>
      <c r="B3414" s="1">
        <v>620</v>
      </c>
      <c r="C3414" s="1" t="s">
        <v>68</v>
      </c>
      <c r="D3414" s="1" t="s">
        <v>97</v>
      </c>
      <c r="E3414" s="1">
        <v>6.1820130964239672E-7</v>
      </c>
      <c r="F3414" s="1">
        <f>VLOOKUP(B3414,nombres!A:C,3,0)</f>
        <v>100000</v>
      </c>
      <c r="G3414" s="1">
        <f t="shared" si="107"/>
        <v>6.1820130964239675E-2</v>
      </c>
    </row>
    <row r="3415" spans="1:7">
      <c r="A3415" s="1" t="str">
        <f t="shared" si="106"/>
        <v>620Contributivo86</v>
      </c>
      <c r="B3415" s="1">
        <v>620</v>
      </c>
      <c r="C3415" s="1" t="s">
        <v>68</v>
      </c>
      <c r="D3415" s="1" t="s">
        <v>98</v>
      </c>
      <c r="E3415" s="1">
        <v>1.9561818181290672E-7</v>
      </c>
      <c r="F3415" s="1">
        <f>VLOOKUP(B3415,nombres!A:C,3,0)</f>
        <v>100000</v>
      </c>
      <c r="G3415" s="1">
        <f t="shared" si="107"/>
        <v>1.9561818181290672E-2</v>
      </c>
    </row>
    <row r="3416" spans="1:7">
      <c r="A3416" s="1" t="str">
        <f t="shared" si="106"/>
        <v>620Contributivo88</v>
      </c>
      <c r="B3416" s="1">
        <v>620</v>
      </c>
      <c r="C3416" s="1" t="s">
        <v>68</v>
      </c>
      <c r="D3416" s="1" t="s">
        <v>99</v>
      </c>
      <c r="E3416" s="1">
        <v>1.2741187437730401E-6</v>
      </c>
      <c r="F3416" s="1">
        <f>VLOOKUP(B3416,nombres!A:C,3,0)</f>
        <v>100000</v>
      </c>
      <c r="G3416" s="1">
        <f t="shared" si="107"/>
        <v>0.127411874377304</v>
      </c>
    </row>
    <row r="3417" spans="1:7">
      <c r="A3417" s="1" t="str">
        <f t="shared" si="106"/>
        <v>620Contributivo91</v>
      </c>
      <c r="B3417" s="1">
        <v>620</v>
      </c>
      <c r="C3417" s="1" t="s">
        <v>68</v>
      </c>
      <c r="D3417" s="1" t="s">
        <v>100</v>
      </c>
      <c r="E3417" s="1">
        <v>0</v>
      </c>
      <c r="F3417" s="1">
        <f>VLOOKUP(B3417,nombres!A:C,3,0)</f>
        <v>100000</v>
      </c>
      <c r="G3417" s="1">
        <f t="shared" si="107"/>
        <v>0</v>
      </c>
    </row>
    <row r="3418" spans="1:7">
      <c r="A3418" s="1" t="str">
        <f t="shared" si="106"/>
        <v>620Contributivo94</v>
      </c>
      <c r="B3418" s="1">
        <v>620</v>
      </c>
      <c r="C3418" s="1" t="s">
        <v>68</v>
      </c>
      <c r="D3418" s="1" t="s">
        <v>101</v>
      </c>
      <c r="E3418" s="1">
        <v>0</v>
      </c>
      <c r="F3418" s="1">
        <f>VLOOKUP(B3418,nombres!A:C,3,0)</f>
        <v>100000</v>
      </c>
      <c r="G3418" s="1">
        <f t="shared" si="107"/>
        <v>0</v>
      </c>
    </row>
    <row r="3419" spans="1:7">
      <c r="A3419" s="1" t="str">
        <f t="shared" si="106"/>
        <v>620Contributivo95</v>
      </c>
      <c r="B3419" s="1">
        <v>620</v>
      </c>
      <c r="C3419" s="1" t="s">
        <v>68</v>
      </c>
      <c r="D3419" s="1" t="s">
        <v>102</v>
      </c>
      <c r="E3419" s="1">
        <v>7.2182866670791314E-8</v>
      </c>
      <c r="F3419" s="1">
        <f>VLOOKUP(B3419,nombres!A:C,3,0)</f>
        <v>100000</v>
      </c>
      <c r="G3419" s="1">
        <f t="shared" si="107"/>
        <v>7.2182866670791315E-3</v>
      </c>
    </row>
    <row r="3420" spans="1:7">
      <c r="A3420" s="1" t="str">
        <f t="shared" si="106"/>
        <v>620Contributivo97</v>
      </c>
      <c r="B3420" s="1">
        <v>620</v>
      </c>
      <c r="C3420" s="1" t="s">
        <v>68</v>
      </c>
      <c r="D3420" s="1" t="s">
        <v>103</v>
      </c>
      <c r="E3420" s="1">
        <v>0</v>
      </c>
      <c r="F3420" s="1">
        <f>VLOOKUP(B3420,nombres!A:C,3,0)</f>
        <v>100000</v>
      </c>
      <c r="G3420" s="1">
        <f t="shared" si="107"/>
        <v>0</v>
      </c>
    </row>
    <row r="3421" spans="1:7">
      <c r="A3421" s="1" t="str">
        <f t="shared" si="106"/>
        <v>620Contributivo99</v>
      </c>
      <c r="B3421" s="1">
        <v>620</v>
      </c>
      <c r="C3421" s="1" t="s">
        <v>68</v>
      </c>
      <c r="D3421" s="1" t="s">
        <v>104</v>
      </c>
      <c r="E3421" s="1">
        <v>0</v>
      </c>
      <c r="F3421" s="1">
        <f>VLOOKUP(B3421,nombres!A:C,3,0)</f>
        <v>100000</v>
      </c>
      <c r="G3421" s="1">
        <f t="shared" si="107"/>
        <v>0</v>
      </c>
    </row>
    <row r="3422" spans="1:7">
      <c r="A3422" s="1" t="str">
        <f t="shared" si="106"/>
        <v>620Subsidiado00</v>
      </c>
      <c r="B3422" s="1">
        <v>620</v>
      </c>
      <c r="C3422" s="1" t="s">
        <v>105</v>
      </c>
      <c r="D3422" s="1" t="s">
        <v>69</v>
      </c>
      <c r="E3422" s="1">
        <v>0</v>
      </c>
      <c r="F3422" s="1">
        <f>VLOOKUP(B3422,nombres!A:C,3,0)</f>
        <v>100000</v>
      </c>
      <c r="G3422" s="1">
        <f t="shared" si="107"/>
        <v>0</v>
      </c>
    </row>
    <row r="3423" spans="1:7">
      <c r="A3423" s="1" t="str">
        <f t="shared" si="106"/>
        <v>620Subsidiado01</v>
      </c>
      <c r="B3423" s="1">
        <v>620</v>
      </c>
      <c r="C3423" s="1" t="s">
        <v>105</v>
      </c>
      <c r="D3423" s="1" t="s">
        <v>70</v>
      </c>
      <c r="E3423" s="1">
        <v>8.7965647581348039E-8</v>
      </c>
      <c r="F3423" s="1">
        <f>VLOOKUP(B3423,nombres!A:C,3,0)</f>
        <v>100000</v>
      </c>
      <c r="G3423" s="1">
        <f t="shared" si="107"/>
        <v>8.7965647581348047E-3</v>
      </c>
    </row>
    <row r="3424" spans="1:7">
      <c r="A3424" s="1" t="str">
        <f t="shared" si="106"/>
        <v>620Subsidiado05</v>
      </c>
      <c r="B3424" s="1">
        <v>620</v>
      </c>
      <c r="C3424" s="1" t="s">
        <v>105</v>
      </c>
      <c r="D3424" s="1" t="s">
        <v>71</v>
      </c>
      <c r="E3424" s="1">
        <v>5.8256966356950936E-6</v>
      </c>
      <c r="F3424" s="1">
        <f>VLOOKUP(B3424,nombres!A:C,3,0)</f>
        <v>100000</v>
      </c>
      <c r="G3424" s="1">
        <f t="shared" si="107"/>
        <v>0.58256966356950934</v>
      </c>
    </row>
    <row r="3425" spans="1:7">
      <c r="A3425" s="1" t="str">
        <f t="shared" si="106"/>
        <v>620Subsidiado08</v>
      </c>
      <c r="B3425" s="1">
        <v>620</v>
      </c>
      <c r="C3425" s="1" t="s">
        <v>105</v>
      </c>
      <c r="D3425" s="1" t="s">
        <v>72</v>
      </c>
      <c r="E3425" s="1">
        <v>5.2712379168310981E-6</v>
      </c>
      <c r="F3425" s="1">
        <f>VLOOKUP(B3425,nombres!A:C,3,0)</f>
        <v>100000</v>
      </c>
      <c r="G3425" s="1">
        <f t="shared" si="107"/>
        <v>0.52712379168310985</v>
      </c>
    </row>
    <row r="3426" spans="1:7">
      <c r="A3426" s="1" t="str">
        <f t="shared" si="106"/>
        <v>620Subsidiado11</v>
      </c>
      <c r="B3426" s="1">
        <v>620</v>
      </c>
      <c r="C3426" s="1" t="s">
        <v>105</v>
      </c>
      <c r="D3426" s="1" t="s">
        <v>73</v>
      </c>
      <c r="E3426" s="1">
        <v>8.8061715617390364E-6</v>
      </c>
      <c r="F3426" s="1">
        <f>VLOOKUP(B3426,nombres!A:C,3,0)</f>
        <v>100000</v>
      </c>
      <c r="G3426" s="1">
        <f t="shared" si="107"/>
        <v>0.88061715617390368</v>
      </c>
    </row>
    <row r="3427" spans="1:7">
      <c r="A3427" s="1" t="str">
        <f t="shared" si="106"/>
        <v>620Subsidiado13</v>
      </c>
      <c r="B3427" s="1">
        <v>620</v>
      </c>
      <c r="C3427" s="1" t="s">
        <v>105</v>
      </c>
      <c r="D3427" s="1" t="s">
        <v>74</v>
      </c>
      <c r="E3427" s="1">
        <v>1.4400274429497283E-6</v>
      </c>
      <c r="F3427" s="1">
        <f>VLOOKUP(B3427,nombres!A:C,3,0)</f>
        <v>100000</v>
      </c>
      <c r="G3427" s="1">
        <f t="shared" si="107"/>
        <v>0.14400274429497284</v>
      </c>
    </row>
    <row r="3428" spans="1:7">
      <c r="A3428" s="1" t="str">
        <f t="shared" si="106"/>
        <v>620Subsidiado15</v>
      </c>
      <c r="B3428" s="1">
        <v>620</v>
      </c>
      <c r="C3428" s="1" t="s">
        <v>105</v>
      </c>
      <c r="D3428" s="1" t="s">
        <v>75</v>
      </c>
      <c r="E3428" s="1">
        <v>5.4794338535893658E-6</v>
      </c>
      <c r="F3428" s="1">
        <f>VLOOKUP(B3428,nombres!A:C,3,0)</f>
        <v>100000</v>
      </c>
      <c r="G3428" s="1">
        <f t="shared" si="107"/>
        <v>0.54794338535893661</v>
      </c>
    </row>
    <row r="3429" spans="1:7">
      <c r="A3429" s="1" t="str">
        <f t="shared" si="106"/>
        <v>620Subsidiado17</v>
      </c>
      <c r="B3429" s="1">
        <v>620</v>
      </c>
      <c r="C3429" s="1" t="s">
        <v>105</v>
      </c>
      <c r="D3429" s="1" t="s">
        <v>76</v>
      </c>
      <c r="E3429" s="1">
        <v>1.6863026388578818E-6</v>
      </c>
      <c r="F3429" s="1">
        <f>VLOOKUP(B3429,nombres!A:C,3,0)</f>
        <v>100000</v>
      </c>
      <c r="G3429" s="1">
        <f t="shared" si="107"/>
        <v>0.1686302638857882</v>
      </c>
    </row>
    <row r="3430" spans="1:7">
      <c r="A3430" s="1" t="str">
        <f t="shared" si="106"/>
        <v>620Subsidiado18</v>
      </c>
      <c r="B3430" s="1">
        <v>620</v>
      </c>
      <c r="C3430" s="1" t="s">
        <v>105</v>
      </c>
      <c r="D3430" s="1" t="s">
        <v>77</v>
      </c>
      <c r="E3430" s="1">
        <v>9.6508465045283725E-7</v>
      </c>
      <c r="F3430" s="1">
        <f>VLOOKUP(B3430,nombres!A:C,3,0)</f>
        <v>100000</v>
      </c>
      <c r="G3430" s="1">
        <f t="shared" si="107"/>
        <v>9.6508465045283723E-2</v>
      </c>
    </row>
    <row r="3431" spans="1:7">
      <c r="A3431" s="1" t="str">
        <f t="shared" si="106"/>
        <v>620Subsidiado19</v>
      </c>
      <c r="B3431" s="1">
        <v>620</v>
      </c>
      <c r="C3431" s="1" t="s">
        <v>105</v>
      </c>
      <c r="D3431" s="1" t="s">
        <v>78</v>
      </c>
      <c r="E3431" s="1">
        <v>1.6577276757212561E-6</v>
      </c>
      <c r="F3431" s="1">
        <f>VLOOKUP(B3431,nombres!A:C,3,0)</f>
        <v>100000</v>
      </c>
      <c r="G3431" s="1">
        <f t="shared" si="107"/>
        <v>0.16577276757212561</v>
      </c>
    </row>
    <row r="3432" spans="1:7">
      <c r="A3432" s="1" t="str">
        <f t="shared" si="106"/>
        <v>620Subsidiado20</v>
      </c>
      <c r="B3432" s="1">
        <v>620</v>
      </c>
      <c r="C3432" s="1" t="s">
        <v>105</v>
      </c>
      <c r="D3432" s="1" t="s">
        <v>79</v>
      </c>
      <c r="E3432" s="1">
        <v>2.3519796406821732E-6</v>
      </c>
      <c r="F3432" s="1">
        <f>VLOOKUP(B3432,nombres!A:C,3,0)</f>
        <v>100000</v>
      </c>
      <c r="G3432" s="1">
        <f t="shared" si="107"/>
        <v>0.23519796406821733</v>
      </c>
    </row>
    <row r="3433" spans="1:7">
      <c r="A3433" s="1" t="str">
        <f t="shared" si="106"/>
        <v>620Subsidiado23</v>
      </c>
      <c r="B3433" s="1">
        <v>620</v>
      </c>
      <c r="C3433" s="1" t="s">
        <v>105</v>
      </c>
      <c r="D3433" s="1" t="s">
        <v>80</v>
      </c>
      <c r="E3433" s="1">
        <v>6.623379349630707E-7</v>
      </c>
      <c r="F3433" s="1">
        <f>VLOOKUP(B3433,nombres!A:C,3,0)</f>
        <v>100000</v>
      </c>
      <c r="G3433" s="1">
        <f t="shared" si="107"/>
        <v>6.6233793496307064E-2</v>
      </c>
    </row>
    <row r="3434" spans="1:7">
      <c r="A3434" s="1" t="str">
        <f t="shared" si="106"/>
        <v>620Subsidiado25</v>
      </c>
      <c r="B3434" s="1">
        <v>620</v>
      </c>
      <c r="C3434" s="1" t="s">
        <v>105</v>
      </c>
      <c r="D3434" s="1" t="s">
        <v>81</v>
      </c>
      <c r="E3434" s="1">
        <v>3.2176103998460089E-6</v>
      </c>
      <c r="F3434" s="1">
        <f>VLOOKUP(B3434,nombres!A:C,3,0)</f>
        <v>100000</v>
      </c>
      <c r="G3434" s="1">
        <f t="shared" si="107"/>
        <v>0.32176103998460087</v>
      </c>
    </row>
    <row r="3435" spans="1:7">
      <c r="A3435" s="1" t="str">
        <f t="shared" si="106"/>
        <v>620Subsidiado27</v>
      </c>
      <c r="B3435" s="1">
        <v>620</v>
      </c>
      <c r="C3435" s="1" t="s">
        <v>105</v>
      </c>
      <c r="D3435" s="1" t="s">
        <v>82</v>
      </c>
      <c r="E3435" s="1">
        <v>7.7176933849410025E-8</v>
      </c>
      <c r="F3435" s="1">
        <f>VLOOKUP(B3435,nombres!A:C,3,0)</f>
        <v>100000</v>
      </c>
      <c r="G3435" s="1">
        <f t="shared" si="107"/>
        <v>7.7176933849410021E-3</v>
      </c>
    </row>
    <row r="3436" spans="1:7">
      <c r="A3436" s="1" t="str">
        <f t="shared" si="106"/>
        <v>620Subsidiado41</v>
      </c>
      <c r="B3436" s="1">
        <v>620</v>
      </c>
      <c r="C3436" s="1" t="s">
        <v>105</v>
      </c>
      <c r="D3436" s="1" t="s">
        <v>83</v>
      </c>
      <c r="E3436" s="1">
        <v>3.5695399530360445E-6</v>
      </c>
      <c r="F3436" s="1">
        <f>VLOOKUP(B3436,nombres!A:C,3,0)</f>
        <v>100000</v>
      </c>
      <c r="G3436" s="1">
        <f t="shared" si="107"/>
        <v>0.35695399530360444</v>
      </c>
    </row>
    <row r="3437" spans="1:7">
      <c r="A3437" s="1" t="str">
        <f t="shared" si="106"/>
        <v>620Subsidiado44</v>
      </c>
      <c r="B3437" s="1">
        <v>620</v>
      </c>
      <c r="C3437" s="1" t="s">
        <v>105</v>
      </c>
      <c r="D3437" s="1" t="s">
        <v>84</v>
      </c>
      <c r="E3437" s="1">
        <v>2.9550951627662492E-6</v>
      </c>
      <c r="F3437" s="1">
        <f>VLOOKUP(B3437,nombres!A:C,3,0)</f>
        <v>100000</v>
      </c>
      <c r="G3437" s="1">
        <f t="shared" si="107"/>
        <v>0.29550951627662492</v>
      </c>
    </row>
    <row r="3438" spans="1:7">
      <c r="A3438" s="1" t="str">
        <f t="shared" si="106"/>
        <v>620Subsidiado47</v>
      </c>
      <c r="B3438" s="1">
        <v>620</v>
      </c>
      <c r="C3438" s="1" t="s">
        <v>105</v>
      </c>
      <c r="D3438" s="1" t="s">
        <v>85</v>
      </c>
      <c r="E3438" s="1">
        <v>1.6617757832276577E-6</v>
      </c>
      <c r="F3438" s="1">
        <f>VLOOKUP(B3438,nombres!A:C,3,0)</f>
        <v>100000</v>
      </c>
      <c r="G3438" s="1">
        <f t="shared" si="107"/>
        <v>0.16617757832276578</v>
      </c>
    </row>
    <row r="3439" spans="1:7">
      <c r="A3439" s="1" t="str">
        <f t="shared" si="106"/>
        <v>620Subsidiado50</v>
      </c>
      <c r="B3439" s="1">
        <v>620</v>
      </c>
      <c r="C3439" s="1" t="s">
        <v>105</v>
      </c>
      <c r="D3439" s="1" t="s">
        <v>86</v>
      </c>
      <c r="E3439" s="1">
        <v>1.4474143399498055E-6</v>
      </c>
      <c r="F3439" s="1">
        <f>VLOOKUP(B3439,nombres!A:C,3,0)</f>
        <v>100000</v>
      </c>
      <c r="G3439" s="1">
        <f t="shared" si="107"/>
        <v>0.14474143399498055</v>
      </c>
    </row>
    <row r="3440" spans="1:7">
      <c r="A3440" s="1" t="str">
        <f t="shared" si="106"/>
        <v>620Subsidiado52</v>
      </c>
      <c r="B3440" s="1">
        <v>620</v>
      </c>
      <c r="C3440" s="1" t="s">
        <v>105</v>
      </c>
      <c r="D3440" s="1" t="s">
        <v>87</v>
      </c>
      <c r="E3440" s="1">
        <v>2.5355115340634049E-6</v>
      </c>
      <c r="F3440" s="1">
        <f>VLOOKUP(B3440,nombres!A:C,3,0)</f>
        <v>100000</v>
      </c>
      <c r="G3440" s="1">
        <f t="shared" si="107"/>
        <v>0.25355115340634049</v>
      </c>
    </row>
    <row r="3441" spans="1:7">
      <c r="A3441" s="1" t="str">
        <f t="shared" si="106"/>
        <v>620Subsidiado54</v>
      </c>
      <c r="B3441" s="1">
        <v>620</v>
      </c>
      <c r="C3441" s="1" t="s">
        <v>105</v>
      </c>
      <c r="D3441" s="1" t="s">
        <v>88</v>
      </c>
      <c r="E3441" s="1">
        <v>3.2755238355547295E-6</v>
      </c>
      <c r="F3441" s="1">
        <f>VLOOKUP(B3441,nombres!A:C,3,0)</f>
        <v>100000</v>
      </c>
      <c r="G3441" s="1">
        <f t="shared" si="107"/>
        <v>0.32755238355547295</v>
      </c>
    </row>
    <row r="3442" spans="1:7">
      <c r="A3442" s="1" t="str">
        <f t="shared" si="106"/>
        <v>620Subsidiado63</v>
      </c>
      <c r="B3442" s="1">
        <v>620</v>
      </c>
      <c r="C3442" s="1" t="s">
        <v>105</v>
      </c>
      <c r="D3442" s="1" t="s">
        <v>89</v>
      </c>
      <c r="E3442" s="1">
        <v>6.6173155171624942E-7</v>
      </c>
      <c r="F3442" s="1">
        <f>VLOOKUP(B3442,nombres!A:C,3,0)</f>
        <v>100000</v>
      </c>
      <c r="G3442" s="1">
        <f t="shared" si="107"/>
        <v>6.6173155171624948E-2</v>
      </c>
    </row>
    <row r="3443" spans="1:7">
      <c r="A3443" s="1" t="str">
        <f t="shared" si="106"/>
        <v>620Subsidiado66</v>
      </c>
      <c r="B3443" s="1">
        <v>620</v>
      </c>
      <c r="C3443" s="1" t="s">
        <v>105</v>
      </c>
      <c r="D3443" s="1" t="s">
        <v>90</v>
      </c>
      <c r="E3443" s="1">
        <v>9.7000688653696406E-7</v>
      </c>
      <c r="F3443" s="1">
        <f>VLOOKUP(B3443,nombres!A:C,3,0)</f>
        <v>100000</v>
      </c>
      <c r="G3443" s="1">
        <f t="shared" si="107"/>
        <v>9.7000688653696404E-2</v>
      </c>
    </row>
    <row r="3444" spans="1:7">
      <c r="A3444" s="1" t="str">
        <f t="shared" si="106"/>
        <v>620Subsidiado68</v>
      </c>
      <c r="B3444" s="1">
        <v>620</v>
      </c>
      <c r="C3444" s="1" t="s">
        <v>105</v>
      </c>
      <c r="D3444" s="1" t="s">
        <v>91</v>
      </c>
      <c r="E3444" s="1">
        <v>3.4212630503710832E-6</v>
      </c>
      <c r="F3444" s="1">
        <f>VLOOKUP(B3444,nombres!A:C,3,0)</f>
        <v>100000</v>
      </c>
      <c r="G3444" s="1">
        <f t="shared" si="107"/>
        <v>0.34212630503710834</v>
      </c>
    </row>
    <row r="3445" spans="1:7">
      <c r="A3445" s="1" t="str">
        <f t="shared" si="106"/>
        <v>620Subsidiado70</v>
      </c>
      <c r="B3445" s="1">
        <v>620</v>
      </c>
      <c r="C3445" s="1" t="s">
        <v>105</v>
      </c>
      <c r="D3445" s="1" t="s">
        <v>92</v>
      </c>
      <c r="E3445" s="1">
        <v>6.9947175537149591E-6</v>
      </c>
      <c r="F3445" s="1">
        <f>VLOOKUP(B3445,nombres!A:C,3,0)</f>
        <v>100000</v>
      </c>
      <c r="G3445" s="1">
        <f t="shared" si="107"/>
        <v>0.69947175537149586</v>
      </c>
    </row>
    <row r="3446" spans="1:7">
      <c r="A3446" s="1" t="str">
        <f t="shared" si="106"/>
        <v>620Subsidiado73</v>
      </c>
      <c r="B3446" s="1">
        <v>620</v>
      </c>
      <c r="C3446" s="1" t="s">
        <v>105</v>
      </c>
      <c r="D3446" s="1" t="s">
        <v>93</v>
      </c>
      <c r="E3446" s="1">
        <v>1.3398018995722949E-6</v>
      </c>
      <c r="F3446" s="1">
        <f>VLOOKUP(B3446,nombres!A:C,3,0)</f>
        <v>100000</v>
      </c>
      <c r="G3446" s="1">
        <f t="shared" si="107"/>
        <v>0.13398018995722949</v>
      </c>
    </row>
    <row r="3447" spans="1:7">
      <c r="A3447" s="1" t="str">
        <f t="shared" si="106"/>
        <v>620Subsidiado76</v>
      </c>
      <c r="B3447" s="1">
        <v>620</v>
      </c>
      <c r="C3447" s="1" t="s">
        <v>105</v>
      </c>
      <c r="D3447" s="1" t="s">
        <v>94</v>
      </c>
      <c r="E3447" s="1">
        <v>2.6616177272388452E-6</v>
      </c>
      <c r="F3447" s="1">
        <f>VLOOKUP(B3447,nombres!A:C,3,0)</f>
        <v>100000</v>
      </c>
      <c r="G3447" s="1">
        <f t="shared" si="107"/>
        <v>0.26616177272388453</v>
      </c>
    </row>
    <row r="3448" spans="1:7">
      <c r="A3448" s="1" t="str">
        <f t="shared" si="106"/>
        <v>620Subsidiado80</v>
      </c>
      <c r="B3448" s="1">
        <v>620</v>
      </c>
      <c r="C3448" s="1" t="s">
        <v>105</v>
      </c>
      <c r="D3448" s="1" t="s">
        <v>95</v>
      </c>
      <c r="E3448" s="1">
        <v>0</v>
      </c>
      <c r="F3448" s="1">
        <f>VLOOKUP(B3448,nombres!A:C,3,0)</f>
        <v>100000</v>
      </c>
      <c r="G3448" s="1">
        <f t="shared" si="107"/>
        <v>0</v>
      </c>
    </row>
    <row r="3449" spans="1:7">
      <c r="A3449" s="1" t="str">
        <f t="shared" si="106"/>
        <v>620Subsidiado81</v>
      </c>
      <c r="B3449" s="1">
        <v>620</v>
      </c>
      <c r="C3449" s="1" t="s">
        <v>105</v>
      </c>
      <c r="D3449" s="1" t="s">
        <v>96</v>
      </c>
      <c r="E3449" s="1">
        <v>4.6487404380982767E-7</v>
      </c>
      <c r="F3449" s="1">
        <f>VLOOKUP(B3449,nombres!A:C,3,0)</f>
        <v>100000</v>
      </c>
      <c r="G3449" s="1">
        <f t="shared" si="107"/>
        <v>4.6487404380982769E-2</v>
      </c>
    </row>
    <row r="3450" spans="1:7">
      <c r="A3450" s="1" t="str">
        <f t="shared" si="106"/>
        <v>620Subsidiado85</v>
      </c>
      <c r="B3450" s="1">
        <v>620</v>
      </c>
      <c r="C3450" s="1" t="s">
        <v>105</v>
      </c>
      <c r="D3450" s="1" t="s">
        <v>97</v>
      </c>
      <c r="E3450" s="1">
        <v>4.7046498426048044E-7</v>
      </c>
      <c r="F3450" s="1">
        <f>VLOOKUP(B3450,nombres!A:C,3,0)</f>
        <v>100000</v>
      </c>
      <c r="G3450" s="1">
        <f t="shared" si="107"/>
        <v>4.7046498426048043E-2</v>
      </c>
    </row>
    <row r="3451" spans="1:7">
      <c r="A3451" s="1" t="str">
        <f t="shared" si="106"/>
        <v>620Subsidiado86</v>
      </c>
      <c r="B3451" s="1">
        <v>620</v>
      </c>
      <c r="C3451" s="1" t="s">
        <v>105</v>
      </c>
      <c r="D3451" s="1" t="s">
        <v>98</v>
      </c>
      <c r="E3451" s="1">
        <v>3.6104015532341972E-7</v>
      </c>
      <c r="F3451" s="1">
        <f>VLOOKUP(B3451,nombres!A:C,3,0)</f>
        <v>100000</v>
      </c>
      <c r="G3451" s="1">
        <f t="shared" si="107"/>
        <v>3.6104015532341972E-2</v>
      </c>
    </row>
    <row r="3452" spans="1:7">
      <c r="A3452" s="1" t="str">
        <f t="shared" si="106"/>
        <v>620Subsidiado88</v>
      </c>
      <c r="B3452" s="1">
        <v>620</v>
      </c>
      <c r="C3452" s="1" t="s">
        <v>105</v>
      </c>
      <c r="D3452" s="1" t="s">
        <v>99</v>
      </c>
      <c r="E3452" s="1">
        <v>3.0954011601755481E-7</v>
      </c>
      <c r="F3452" s="1">
        <f>VLOOKUP(B3452,nombres!A:C,3,0)</f>
        <v>100000</v>
      </c>
      <c r="G3452" s="1">
        <f t="shared" si="107"/>
        <v>3.0954011601755482E-2</v>
      </c>
    </row>
    <row r="3453" spans="1:7">
      <c r="A3453" s="1" t="str">
        <f t="shared" si="106"/>
        <v>620Subsidiado91</v>
      </c>
      <c r="B3453" s="1">
        <v>620</v>
      </c>
      <c r="C3453" s="1" t="s">
        <v>105</v>
      </c>
      <c r="D3453" s="1" t="s">
        <v>100</v>
      </c>
      <c r="E3453" s="1">
        <v>3.6348127791332007E-8</v>
      </c>
      <c r="F3453" s="1">
        <f>VLOOKUP(B3453,nombres!A:C,3,0)</f>
        <v>100000</v>
      </c>
      <c r="G3453" s="1">
        <f t="shared" si="107"/>
        <v>3.634812779133201E-3</v>
      </c>
    </row>
    <row r="3454" spans="1:7">
      <c r="A3454" s="1" t="str">
        <f t="shared" si="106"/>
        <v>620Subsidiado94</v>
      </c>
      <c r="B3454" s="1">
        <v>620</v>
      </c>
      <c r="C3454" s="1" t="s">
        <v>105</v>
      </c>
      <c r="D3454" s="1" t="s">
        <v>101</v>
      </c>
      <c r="E3454" s="1">
        <v>4.9638043666838098E-8</v>
      </c>
      <c r="F3454" s="1">
        <f>VLOOKUP(B3454,nombres!A:C,3,0)</f>
        <v>100000</v>
      </c>
      <c r="G3454" s="1">
        <f t="shared" si="107"/>
        <v>4.9638043666838097E-3</v>
      </c>
    </row>
    <row r="3455" spans="1:7">
      <c r="A3455" s="1" t="str">
        <f t="shared" si="106"/>
        <v>620Subsidiado95</v>
      </c>
      <c r="B3455" s="1">
        <v>620</v>
      </c>
      <c r="C3455" s="1" t="s">
        <v>105</v>
      </c>
      <c r="D3455" s="1" t="s">
        <v>102</v>
      </c>
      <c r="E3455" s="1">
        <v>4.0621995164016833E-8</v>
      </c>
      <c r="F3455" s="1">
        <f>VLOOKUP(B3455,nombres!A:C,3,0)</f>
        <v>100000</v>
      </c>
      <c r="G3455" s="1">
        <f t="shared" si="107"/>
        <v>4.0621995164016834E-3</v>
      </c>
    </row>
    <row r="3456" spans="1:7">
      <c r="A3456" s="1" t="str">
        <f t="shared" si="106"/>
        <v>620Subsidiado97</v>
      </c>
      <c r="B3456" s="1">
        <v>620</v>
      </c>
      <c r="C3456" s="1" t="s">
        <v>105</v>
      </c>
      <c r="D3456" s="1" t="s">
        <v>103</v>
      </c>
      <c r="E3456" s="1">
        <v>0</v>
      </c>
      <c r="F3456" s="1">
        <f>VLOOKUP(B3456,nombres!A:C,3,0)</f>
        <v>100000</v>
      </c>
      <c r="G3456" s="1">
        <f t="shared" si="107"/>
        <v>0</v>
      </c>
    </row>
    <row r="3457" spans="1:7">
      <c r="A3457" s="1" t="str">
        <f t="shared" si="106"/>
        <v>620Subsidiado99</v>
      </c>
      <c r="B3457" s="1">
        <v>620</v>
      </c>
      <c r="C3457" s="1" t="s">
        <v>105</v>
      </c>
      <c r="D3457" s="1" t="s">
        <v>104</v>
      </c>
      <c r="E3457" s="1">
        <v>3.9416723996097913E-7</v>
      </c>
      <c r="F3457" s="1">
        <f>VLOOKUP(B3457,nombres!A:C,3,0)</f>
        <v>100000</v>
      </c>
      <c r="G3457" s="1">
        <f t="shared" si="107"/>
        <v>3.9416723996097913E-2</v>
      </c>
    </row>
    <row r="3458" spans="1:7">
      <c r="A3458" s="1" t="str">
        <f t="shared" si="106"/>
        <v>670Contributivo00</v>
      </c>
      <c r="B3458" s="1">
        <v>670</v>
      </c>
      <c r="C3458" s="1" t="s">
        <v>68</v>
      </c>
      <c r="D3458" s="1" t="s">
        <v>69</v>
      </c>
      <c r="E3458" s="1">
        <v>0</v>
      </c>
      <c r="F3458" s="1">
        <f>VLOOKUP(B3458,nombres!A:C,3,0)</f>
        <v>100000</v>
      </c>
      <c r="G3458" s="1">
        <f t="shared" si="107"/>
        <v>0</v>
      </c>
    </row>
    <row r="3459" spans="1:7">
      <c r="A3459" s="1" t="str">
        <f t="shared" ref="A3459:A3522" si="108">CONCATENATE(B3459,C3459,D3459)</f>
        <v>670Contributivo01</v>
      </c>
      <c r="B3459" s="1">
        <v>670</v>
      </c>
      <c r="C3459" s="1" t="s">
        <v>68</v>
      </c>
      <c r="D3459" s="1" t="s">
        <v>70</v>
      </c>
      <c r="E3459" s="1">
        <v>0</v>
      </c>
      <c r="F3459" s="1">
        <f>VLOOKUP(B3459,nombres!A:C,3,0)</f>
        <v>100000</v>
      </c>
      <c r="G3459" s="1">
        <f t="shared" ref="G3459:G3522" si="109">E3459*F3459</f>
        <v>0</v>
      </c>
    </row>
    <row r="3460" spans="1:7">
      <c r="A3460" s="1" t="str">
        <f t="shared" si="108"/>
        <v>670Contributivo05</v>
      </c>
      <c r="B3460" s="1">
        <v>670</v>
      </c>
      <c r="C3460" s="1" t="s">
        <v>68</v>
      </c>
      <c r="D3460" s="1" t="s">
        <v>71</v>
      </c>
      <c r="E3460" s="1">
        <v>0</v>
      </c>
      <c r="F3460" s="1">
        <f>VLOOKUP(B3460,nombres!A:C,3,0)</f>
        <v>100000</v>
      </c>
      <c r="G3460" s="1">
        <f t="shared" si="109"/>
        <v>0</v>
      </c>
    </row>
    <row r="3461" spans="1:7">
      <c r="A3461" s="1" t="str">
        <f t="shared" si="108"/>
        <v>670Contributivo08</v>
      </c>
      <c r="B3461" s="1">
        <v>670</v>
      </c>
      <c r="C3461" s="1" t="s">
        <v>68</v>
      </c>
      <c r="D3461" s="1" t="s">
        <v>72</v>
      </c>
      <c r="E3461" s="1">
        <v>0</v>
      </c>
      <c r="F3461" s="1">
        <f>VLOOKUP(B3461,nombres!A:C,3,0)</f>
        <v>100000</v>
      </c>
      <c r="G3461" s="1">
        <f t="shared" si="109"/>
        <v>0</v>
      </c>
    </row>
    <row r="3462" spans="1:7">
      <c r="A3462" s="1" t="str">
        <f t="shared" si="108"/>
        <v>670Contributivo11</v>
      </c>
      <c r="B3462" s="1">
        <v>670</v>
      </c>
      <c r="C3462" s="1" t="s">
        <v>68</v>
      </c>
      <c r="D3462" s="1" t="s">
        <v>73</v>
      </c>
      <c r="E3462" s="1">
        <v>0</v>
      </c>
      <c r="F3462" s="1">
        <f>VLOOKUP(B3462,nombres!A:C,3,0)</f>
        <v>100000</v>
      </c>
      <c r="G3462" s="1">
        <f t="shared" si="109"/>
        <v>0</v>
      </c>
    </row>
    <row r="3463" spans="1:7">
      <c r="A3463" s="1" t="str">
        <f t="shared" si="108"/>
        <v>670Contributivo13</v>
      </c>
      <c r="B3463" s="1">
        <v>670</v>
      </c>
      <c r="C3463" s="1" t="s">
        <v>68</v>
      </c>
      <c r="D3463" s="1" t="s">
        <v>74</v>
      </c>
      <c r="E3463" s="1">
        <v>0</v>
      </c>
      <c r="F3463" s="1">
        <f>VLOOKUP(B3463,nombres!A:C,3,0)</f>
        <v>100000</v>
      </c>
      <c r="G3463" s="1">
        <f t="shared" si="109"/>
        <v>0</v>
      </c>
    </row>
    <row r="3464" spans="1:7">
      <c r="A3464" s="1" t="str">
        <f t="shared" si="108"/>
        <v>670Contributivo15</v>
      </c>
      <c r="B3464" s="1">
        <v>670</v>
      </c>
      <c r="C3464" s="1" t="s">
        <v>68</v>
      </c>
      <c r="D3464" s="1" t="s">
        <v>75</v>
      </c>
      <c r="E3464" s="1">
        <v>0</v>
      </c>
      <c r="F3464" s="1">
        <f>VLOOKUP(B3464,nombres!A:C,3,0)</f>
        <v>100000</v>
      </c>
      <c r="G3464" s="1">
        <f t="shared" si="109"/>
        <v>0</v>
      </c>
    </row>
    <row r="3465" spans="1:7">
      <c r="A3465" s="1" t="str">
        <f t="shared" si="108"/>
        <v>670Contributivo17</v>
      </c>
      <c r="B3465" s="1">
        <v>670</v>
      </c>
      <c r="C3465" s="1" t="s">
        <v>68</v>
      </c>
      <c r="D3465" s="1" t="s">
        <v>76</v>
      </c>
      <c r="E3465" s="1">
        <v>0</v>
      </c>
      <c r="F3465" s="1">
        <f>VLOOKUP(B3465,nombres!A:C,3,0)</f>
        <v>100000</v>
      </c>
      <c r="G3465" s="1">
        <f t="shared" si="109"/>
        <v>0</v>
      </c>
    </row>
    <row r="3466" spans="1:7">
      <c r="A3466" s="1" t="str">
        <f t="shared" si="108"/>
        <v>670Contributivo18</v>
      </c>
      <c r="B3466" s="1">
        <v>670</v>
      </c>
      <c r="C3466" s="1" t="s">
        <v>68</v>
      </c>
      <c r="D3466" s="1" t="s">
        <v>77</v>
      </c>
      <c r="E3466" s="1">
        <v>0</v>
      </c>
      <c r="F3466" s="1">
        <f>VLOOKUP(B3466,nombres!A:C,3,0)</f>
        <v>100000</v>
      </c>
      <c r="G3466" s="1">
        <f t="shared" si="109"/>
        <v>0</v>
      </c>
    </row>
    <row r="3467" spans="1:7">
      <c r="A3467" s="1" t="str">
        <f t="shared" si="108"/>
        <v>670Contributivo19</v>
      </c>
      <c r="B3467" s="1">
        <v>670</v>
      </c>
      <c r="C3467" s="1" t="s">
        <v>68</v>
      </c>
      <c r="D3467" s="1" t="s">
        <v>78</v>
      </c>
      <c r="E3467" s="1">
        <v>0</v>
      </c>
      <c r="F3467" s="1">
        <f>VLOOKUP(B3467,nombres!A:C,3,0)</f>
        <v>100000</v>
      </c>
      <c r="G3467" s="1">
        <f t="shared" si="109"/>
        <v>0</v>
      </c>
    </row>
    <row r="3468" spans="1:7">
      <c r="A3468" s="1" t="str">
        <f t="shared" si="108"/>
        <v>670Contributivo20</v>
      </c>
      <c r="B3468" s="1">
        <v>670</v>
      </c>
      <c r="C3468" s="1" t="s">
        <v>68</v>
      </c>
      <c r="D3468" s="1" t="s">
        <v>79</v>
      </c>
      <c r="E3468" s="1">
        <v>0</v>
      </c>
      <c r="F3468" s="1">
        <f>VLOOKUP(B3468,nombres!A:C,3,0)</f>
        <v>100000</v>
      </c>
      <c r="G3468" s="1">
        <f t="shared" si="109"/>
        <v>0</v>
      </c>
    </row>
    <row r="3469" spans="1:7">
      <c r="A3469" s="1" t="str">
        <f t="shared" si="108"/>
        <v>670Contributivo23</v>
      </c>
      <c r="B3469" s="1">
        <v>670</v>
      </c>
      <c r="C3469" s="1" t="s">
        <v>68</v>
      </c>
      <c r="D3469" s="1" t="s">
        <v>80</v>
      </c>
      <c r="E3469" s="1">
        <v>0</v>
      </c>
      <c r="F3469" s="1">
        <f>VLOOKUP(B3469,nombres!A:C,3,0)</f>
        <v>100000</v>
      </c>
      <c r="G3469" s="1">
        <f t="shared" si="109"/>
        <v>0</v>
      </c>
    </row>
    <row r="3470" spans="1:7">
      <c r="A3470" s="1" t="str">
        <f t="shared" si="108"/>
        <v>670Contributivo25</v>
      </c>
      <c r="B3470" s="1">
        <v>670</v>
      </c>
      <c r="C3470" s="1" t="s">
        <v>68</v>
      </c>
      <c r="D3470" s="1" t="s">
        <v>81</v>
      </c>
      <c r="E3470" s="1">
        <v>6.2340964257498165E-8</v>
      </c>
      <c r="F3470" s="1">
        <f>VLOOKUP(B3470,nombres!A:C,3,0)</f>
        <v>100000</v>
      </c>
      <c r="G3470" s="1">
        <f t="shared" si="109"/>
        <v>6.2340964257498162E-3</v>
      </c>
    </row>
    <row r="3471" spans="1:7">
      <c r="A3471" s="1" t="str">
        <f t="shared" si="108"/>
        <v>670Contributivo27</v>
      </c>
      <c r="B3471" s="1">
        <v>670</v>
      </c>
      <c r="C3471" s="1" t="s">
        <v>68</v>
      </c>
      <c r="D3471" s="1" t="s">
        <v>82</v>
      </c>
      <c r="E3471" s="1">
        <v>0</v>
      </c>
      <c r="F3471" s="1">
        <f>VLOOKUP(B3471,nombres!A:C,3,0)</f>
        <v>100000</v>
      </c>
      <c r="G3471" s="1">
        <f t="shared" si="109"/>
        <v>0</v>
      </c>
    </row>
    <row r="3472" spans="1:7">
      <c r="A3472" s="1" t="str">
        <f t="shared" si="108"/>
        <v>670Contributivo41</v>
      </c>
      <c r="B3472" s="1">
        <v>670</v>
      </c>
      <c r="C3472" s="1" t="s">
        <v>68</v>
      </c>
      <c r="D3472" s="1" t="s">
        <v>83</v>
      </c>
      <c r="E3472" s="1">
        <v>0</v>
      </c>
      <c r="F3472" s="1">
        <f>VLOOKUP(B3472,nombres!A:C,3,0)</f>
        <v>100000</v>
      </c>
      <c r="G3472" s="1">
        <f t="shared" si="109"/>
        <v>0</v>
      </c>
    </row>
    <row r="3473" spans="1:7">
      <c r="A3473" s="1" t="str">
        <f t="shared" si="108"/>
        <v>670Contributivo44</v>
      </c>
      <c r="B3473" s="1">
        <v>670</v>
      </c>
      <c r="C3473" s="1" t="s">
        <v>68</v>
      </c>
      <c r="D3473" s="1" t="s">
        <v>84</v>
      </c>
      <c r="E3473" s="1">
        <v>0</v>
      </c>
      <c r="F3473" s="1">
        <f>VLOOKUP(B3473,nombres!A:C,3,0)</f>
        <v>100000</v>
      </c>
      <c r="G3473" s="1">
        <f t="shared" si="109"/>
        <v>0</v>
      </c>
    </row>
    <row r="3474" spans="1:7">
      <c r="A3474" s="1" t="str">
        <f t="shared" si="108"/>
        <v>670Contributivo47</v>
      </c>
      <c r="B3474" s="1">
        <v>670</v>
      </c>
      <c r="C3474" s="1" t="s">
        <v>68</v>
      </c>
      <c r="D3474" s="1" t="s">
        <v>85</v>
      </c>
      <c r="E3474" s="1">
        <v>0</v>
      </c>
      <c r="F3474" s="1">
        <f>VLOOKUP(B3474,nombres!A:C,3,0)</f>
        <v>100000</v>
      </c>
      <c r="G3474" s="1">
        <f t="shared" si="109"/>
        <v>0</v>
      </c>
    </row>
    <row r="3475" spans="1:7">
      <c r="A3475" s="1" t="str">
        <f t="shared" si="108"/>
        <v>670Contributivo50</v>
      </c>
      <c r="B3475" s="1">
        <v>670</v>
      </c>
      <c r="C3475" s="1" t="s">
        <v>68</v>
      </c>
      <c r="D3475" s="1" t="s">
        <v>86</v>
      </c>
      <c r="E3475" s="1">
        <v>0</v>
      </c>
      <c r="F3475" s="1">
        <f>VLOOKUP(B3475,nombres!A:C,3,0)</f>
        <v>100000</v>
      </c>
      <c r="G3475" s="1">
        <f t="shared" si="109"/>
        <v>0</v>
      </c>
    </row>
    <row r="3476" spans="1:7">
      <c r="A3476" s="1" t="str">
        <f t="shared" si="108"/>
        <v>670Contributivo52</v>
      </c>
      <c r="B3476" s="1">
        <v>670</v>
      </c>
      <c r="C3476" s="1" t="s">
        <v>68</v>
      </c>
      <c r="D3476" s="1" t="s">
        <v>87</v>
      </c>
      <c r="E3476" s="1">
        <v>0</v>
      </c>
      <c r="F3476" s="1">
        <f>VLOOKUP(B3476,nombres!A:C,3,0)</f>
        <v>100000</v>
      </c>
      <c r="G3476" s="1">
        <f t="shared" si="109"/>
        <v>0</v>
      </c>
    </row>
    <row r="3477" spans="1:7">
      <c r="A3477" s="1" t="str">
        <f t="shared" si="108"/>
        <v>670Contributivo54</v>
      </c>
      <c r="B3477" s="1">
        <v>670</v>
      </c>
      <c r="C3477" s="1" t="s">
        <v>68</v>
      </c>
      <c r="D3477" s="1" t="s">
        <v>88</v>
      </c>
      <c r="E3477" s="1">
        <v>0</v>
      </c>
      <c r="F3477" s="1">
        <f>VLOOKUP(B3477,nombres!A:C,3,0)</f>
        <v>100000</v>
      </c>
      <c r="G3477" s="1">
        <f t="shared" si="109"/>
        <v>0</v>
      </c>
    </row>
    <row r="3478" spans="1:7">
      <c r="A3478" s="1" t="str">
        <f t="shared" si="108"/>
        <v>670Contributivo63</v>
      </c>
      <c r="B3478" s="1">
        <v>670</v>
      </c>
      <c r="C3478" s="1" t="s">
        <v>68</v>
      </c>
      <c r="D3478" s="1" t="s">
        <v>89</v>
      </c>
      <c r="E3478" s="1">
        <v>0</v>
      </c>
      <c r="F3478" s="1">
        <f>VLOOKUP(B3478,nombres!A:C,3,0)</f>
        <v>100000</v>
      </c>
      <c r="G3478" s="1">
        <f t="shared" si="109"/>
        <v>0</v>
      </c>
    </row>
    <row r="3479" spans="1:7">
      <c r="A3479" s="1" t="str">
        <f t="shared" si="108"/>
        <v>670Contributivo66</v>
      </c>
      <c r="B3479" s="1">
        <v>670</v>
      </c>
      <c r="C3479" s="1" t="s">
        <v>68</v>
      </c>
      <c r="D3479" s="1" t="s">
        <v>90</v>
      </c>
      <c r="E3479" s="1">
        <v>0</v>
      </c>
      <c r="F3479" s="1">
        <f>VLOOKUP(B3479,nombres!A:C,3,0)</f>
        <v>100000</v>
      </c>
      <c r="G3479" s="1">
        <f t="shared" si="109"/>
        <v>0</v>
      </c>
    </row>
    <row r="3480" spans="1:7">
      <c r="A3480" s="1" t="str">
        <f t="shared" si="108"/>
        <v>670Contributivo68</v>
      </c>
      <c r="B3480" s="1">
        <v>670</v>
      </c>
      <c r="C3480" s="1" t="s">
        <v>68</v>
      </c>
      <c r="D3480" s="1" t="s">
        <v>91</v>
      </c>
      <c r="E3480" s="1">
        <v>0</v>
      </c>
      <c r="F3480" s="1">
        <f>VLOOKUP(B3480,nombres!A:C,3,0)</f>
        <v>100000</v>
      </c>
      <c r="G3480" s="1">
        <f t="shared" si="109"/>
        <v>0</v>
      </c>
    </row>
    <row r="3481" spans="1:7">
      <c r="A3481" s="1" t="str">
        <f t="shared" si="108"/>
        <v>670Contributivo70</v>
      </c>
      <c r="B3481" s="1">
        <v>670</v>
      </c>
      <c r="C3481" s="1" t="s">
        <v>68</v>
      </c>
      <c r="D3481" s="1" t="s">
        <v>92</v>
      </c>
      <c r="E3481" s="1">
        <v>0</v>
      </c>
      <c r="F3481" s="1">
        <f>VLOOKUP(B3481,nombres!A:C,3,0)</f>
        <v>100000</v>
      </c>
      <c r="G3481" s="1">
        <f t="shared" si="109"/>
        <v>0</v>
      </c>
    </row>
    <row r="3482" spans="1:7">
      <c r="A3482" s="1" t="str">
        <f t="shared" si="108"/>
        <v>670Contributivo73</v>
      </c>
      <c r="B3482" s="1">
        <v>670</v>
      </c>
      <c r="C3482" s="1" t="s">
        <v>68</v>
      </c>
      <c r="D3482" s="1" t="s">
        <v>93</v>
      </c>
      <c r="E3482" s="1">
        <v>0</v>
      </c>
      <c r="F3482" s="1">
        <f>VLOOKUP(B3482,nombres!A:C,3,0)</f>
        <v>100000</v>
      </c>
      <c r="G3482" s="1">
        <f t="shared" si="109"/>
        <v>0</v>
      </c>
    </row>
    <row r="3483" spans="1:7">
      <c r="A3483" s="1" t="str">
        <f t="shared" si="108"/>
        <v>670Contributivo76</v>
      </c>
      <c r="B3483" s="1">
        <v>670</v>
      </c>
      <c r="C3483" s="1" t="s">
        <v>68</v>
      </c>
      <c r="D3483" s="1" t="s">
        <v>94</v>
      </c>
      <c r="E3483" s="1">
        <v>0</v>
      </c>
      <c r="F3483" s="1">
        <f>VLOOKUP(B3483,nombres!A:C,3,0)</f>
        <v>100000</v>
      </c>
      <c r="G3483" s="1">
        <f t="shared" si="109"/>
        <v>0</v>
      </c>
    </row>
    <row r="3484" spans="1:7">
      <c r="A3484" s="1" t="str">
        <f t="shared" si="108"/>
        <v>670Contributivo80</v>
      </c>
      <c r="B3484" s="1">
        <v>670</v>
      </c>
      <c r="C3484" s="1" t="s">
        <v>68</v>
      </c>
      <c r="D3484" s="1" t="s">
        <v>95</v>
      </c>
      <c r="E3484" s="1">
        <v>0</v>
      </c>
      <c r="F3484" s="1">
        <f>VLOOKUP(B3484,nombres!A:C,3,0)</f>
        <v>100000</v>
      </c>
      <c r="G3484" s="1">
        <f t="shared" si="109"/>
        <v>0</v>
      </c>
    </row>
    <row r="3485" spans="1:7">
      <c r="A3485" s="1" t="str">
        <f t="shared" si="108"/>
        <v>670Contributivo81</v>
      </c>
      <c r="B3485" s="1">
        <v>670</v>
      </c>
      <c r="C3485" s="1" t="s">
        <v>68</v>
      </c>
      <c r="D3485" s="1" t="s">
        <v>96</v>
      </c>
      <c r="E3485" s="1">
        <v>0</v>
      </c>
      <c r="F3485" s="1">
        <f>VLOOKUP(B3485,nombres!A:C,3,0)</f>
        <v>100000</v>
      </c>
      <c r="G3485" s="1">
        <f t="shared" si="109"/>
        <v>0</v>
      </c>
    </row>
    <row r="3486" spans="1:7">
      <c r="A3486" s="1" t="str">
        <f t="shared" si="108"/>
        <v>670Contributivo85</v>
      </c>
      <c r="B3486" s="1">
        <v>670</v>
      </c>
      <c r="C3486" s="1" t="s">
        <v>68</v>
      </c>
      <c r="D3486" s="1" t="s">
        <v>97</v>
      </c>
      <c r="E3486" s="1">
        <v>0</v>
      </c>
      <c r="F3486" s="1">
        <f>VLOOKUP(B3486,nombres!A:C,3,0)</f>
        <v>100000</v>
      </c>
      <c r="G3486" s="1">
        <f t="shared" si="109"/>
        <v>0</v>
      </c>
    </row>
    <row r="3487" spans="1:7">
      <c r="A3487" s="1" t="str">
        <f t="shared" si="108"/>
        <v>670Contributivo86</v>
      </c>
      <c r="B3487" s="1">
        <v>670</v>
      </c>
      <c r="C3487" s="1" t="s">
        <v>68</v>
      </c>
      <c r="D3487" s="1" t="s">
        <v>98</v>
      </c>
      <c r="E3487" s="1">
        <v>0</v>
      </c>
      <c r="F3487" s="1">
        <f>VLOOKUP(B3487,nombres!A:C,3,0)</f>
        <v>100000</v>
      </c>
      <c r="G3487" s="1">
        <f t="shared" si="109"/>
        <v>0</v>
      </c>
    </row>
    <row r="3488" spans="1:7">
      <c r="A3488" s="1" t="str">
        <f t="shared" si="108"/>
        <v>670Contributivo88</v>
      </c>
      <c r="B3488" s="1">
        <v>670</v>
      </c>
      <c r="C3488" s="1" t="s">
        <v>68</v>
      </c>
      <c r="D3488" s="1" t="s">
        <v>99</v>
      </c>
      <c r="E3488" s="1">
        <v>0</v>
      </c>
      <c r="F3488" s="1">
        <f>VLOOKUP(B3488,nombres!A:C,3,0)</f>
        <v>100000</v>
      </c>
      <c r="G3488" s="1">
        <f t="shared" si="109"/>
        <v>0</v>
      </c>
    </row>
    <row r="3489" spans="1:7">
      <c r="A3489" s="1" t="str">
        <f t="shared" si="108"/>
        <v>670Contributivo91</v>
      </c>
      <c r="B3489" s="1">
        <v>670</v>
      </c>
      <c r="C3489" s="1" t="s">
        <v>68</v>
      </c>
      <c r="D3489" s="1" t="s">
        <v>100</v>
      </c>
      <c r="E3489" s="1">
        <v>0</v>
      </c>
      <c r="F3489" s="1">
        <f>VLOOKUP(B3489,nombres!A:C,3,0)</f>
        <v>100000</v>
      </c>
      <c r="G3489" s="1">
        <f t="shared" si="109"/>
        <v>0</v>
      </c>
    </row>
    <row r="3490" spans="1:7">
      <c r="A3490" s="1" t="str">
        <f t="shared" si="108"/>
        <v>670Contributivo94</v>
      </c>
      <c r="B3490" s="1">
        <v>670</v>
      </c>
      <c r="C3490" s="1" t="s">
        <v>68</v>
      </c>
      <c r="D3490" s="1" t="s">
        <v>101</v>
      </c>
      <c r="E3490" s="1">
        <v>0</v>
      </c>
      <c r="F3490" s="1">
        <f>VLOOKUP(B3490,nombres!A:C,3,0)</f>
        <v>100000</v>
      </c>
      <c r="G3490" s="1">
        <f t="shared" si="109"/>
        <v>0</v>
      </c>
    </row>
    <row r="3491" spans="1:7">
      <c r="A3491" s="1" t="str">
        <f t="shared" si="108"/>
        <v>670Contributivo95</v>
      </c>
      <c r="B3491" s="1">
        <v>670</v>
      </c>
      <c r="C3491" s="1" t="s">
        <v>68</v>
      </c>
      <c r="D3491" s="1" t="s">
        <v>102</v>
      </c>
      <c r="E3491" s="1">
        <v>0</v>
      </c>
      <c r="F3491" s="1">
        <f>VLOOKUP(B3491,nombres!A:C,3,0)</f>
        <v>100000</v>
      </c>
      <c r="G3491" s="1">
        <f t="shared" si="109"/>
        <v>0</v>
      </c>
    </row>
    <row r="3492" spans="1:7">
      <c r="A3492" s="1" t="str">
        <f t="shared" si="108"/>
        <v>670Contributivo97</v>
      </c>
      <c r="B3492" s="1">
        <v>670</v>
      </c>
      <c r="C3492" s="1" t="s">
        <v>68</v>
      </c>
      <c r="D3492" s="1" t="s">
        <v>103</v>
      </c>
      <c r="E3492" s="1">
        <v>0</v>
      </c>
      <c r="F3492" s="1">
        <f>VLOOKUP(B3492,nombres!A:C,3,0)</f>
        <v>100000</v>
      </c>
      <c r="G3492" s="1">
        <f t="shared" si="109"/>
        <v>0</v>
      </c>
    </row>
    <row r="3493" spans="1:7">
      <c r="A3493" s="1" t="str">
        <f t="shared" si="108"/>
        <v>670Contributivo99</v>
      </c>
      <c r="B3493" s="1">
        <v>670</v>
      </c>
      <c r="C3493" s="1" t="s">
        <v>68</v>
      </c>
      <c r="D3493" s="1" t="s">
        <v>104</v>
      </c>
      <c r="E3493" s="1">
        <v>0</v>
      </c>
      <c r="F3493" s="1">
        <f>VLOOKUP(B3493,nombres!A:C,3,0)</f>
        <v>100000</v>
      </c>
      <c r="G3493" s="1">
        <f t="shared" si="109"/>
        <v>0</v>
      </c>
    </row>
    <row r="3494" spans="1:7">
      <c r="A3494" s="1" t="str">
        <f t="shared" si="108"/>
        <v>670Subsidiado00</v>
      </c>
      <c r="B3494" s="1">
        <v>670</v>
      </c>
      <c r="C3494" s="1" t="s">
        <v>105</v>
      </c>
      <c r="D3494" s="1" t="s">
        <v>69</v>
      </c>
      <c r="E3494" s="1">
        <v>0</v>
      </c>
      <c r="F3494" s="1">
        <f>VLOOKUP(B3494,nombres!A:C,3,0)</f>
        <v>100000</v>
      </c>
      <c r="G3494" s="1">
        <f t="shared" si="109"/>
        <v>0</v>
      </c>
    </row>
    <row r="3495" spans="1:7">
      <c r="A3495" s="1" t="str">
        <f t="shared" si="108"/>
        <v>670Subsidiado01</v>
      </c>
      <c r="B3495" s="1">
        <v>670</v>
      </c>
      <c r="C3495" s="1" t="s">
        <v>105</v>
      </c>
      <c r="D3495" s="1" t="s">
        <v>70</v>
      </c>
      <c r="E3495" s="1">
        <v>0</v>
      </c>
      <c r="F3495" s="1">
        <f>VLOOKUP(B3495,nombres!A:C,3,0)</f>
        <v>100000</v>
      </c>
      <c r="G3495" s="1">
        <f t="shared" si="109"/>
        <v>0</v>
      </c>
    </row>
    <row r="3496" spans="1:7">
      <c r="A3496" s="1" t="str">
        <f t="shared" si="108"/>
        <v>670Subsidiado05</v>
      </c>
      <c r="B3496" s="1">
        <v>670</v>
      </c>
      <c r="C3496" s="1" t="s">
        <v>105</v>
      </c>
      <c r="D3496" s="1" t="s">
        <v>71</v>
      </c>
      <c r="E3496" s="1">
        <v>0</v>
      </c>
      <c r="F3496" s="1">
        <f>VLOOKUP(B3496,nombres!A:C,3,0)</f>
        <v>100000</v>
      </c>
      <c r="G3496" s="1">
        <f t="shared" si="109"/>
        <v>0</v>
      </c>
    </row>
    <row r="3497" spans="1:7">
      <c r="A3497" s="1" t="str">
        <f t="shared" si="108"/>
        <v>670Subsidiado08</v>
      </c>
      <c r="B3497" s="1">
        <v>670</v>
      </c>
      <c r="C3497" s="1" t="s">
        <v>105</v>
      </c>
      <c r="D3497" s="1" t="s">
        <v>72</v>
      </c>
      <c r="E3497" s="1">
        <v>0</v>
      </c>
      <c r="F3497" s="1">
        <f>VLOOKUP(B3497,nombres!A:C,3,0)</f>
        <v>100000</v>
      </c>
      <c r="G3497" s="1">
        <f t="shared" si="109"/>
        <v>0</v>
      </c>
    </row>
    <row r="3498" spans="1:7">
      <c r="A3498" s="1" t="str">
        <f t="shared" si="108"/>
        <v>670Subsidiado11</v>
      </c>
      <c r="B3498" s="1">
        <v>670</v>
      </c>
      <c r="C3498" s="1" t="s">
        <v>105</v>
      </c>
      <c r="D3498" s="1" t="s">
        <v>73</v>
      </c>
      <c r="E3498" s="1">
        <v>0</v>
      </c>
      <c r="F3498" s="1">
        <f>VLOOKUP(B3498,nombres!A:C,3,0)</f>
        <v>100000</v>
      </c>
      <c r="G3498" s="1">
        <f t="shared" si="109"/>
        <v>0</v>
      </c>
    </row>
    <row r="3499" spans="1:7">
      <c r="A3499" s="1" t="str">
        <f t="shared" si="108"/>
        <v>670Subsidiado13</v>
      </c>
      <c r="B3499" s="1">
        <v>670</v>
      </c>
      <c r="C3499" s="1" t="s">
        <v>105</v>
      </c>
      <c r="D3499" s="1" t="s">
        <v>74</v>
      </c>
      <c r="E3499" s="1">
        <v>0</v>
      </c>
      <c r="F3499" s="1">
        <f>VLOOKUP(B3499,nombres!A:C,3,0)</f>
        <v>100000</v>
      </c>
      <c r="G3499" s="1">
        <f t="shared" si="109"/>
        <v>0</v>
      </c>
    </row>
    <row r="3500" spans="1:7">
      <c r="A3500" s="1" t="str">
        <f t="shared" si="108"/>
        <v>670Subsidiado15</v>
      </c>
      <c r="B3500" s="1">
        <v>670</v>
      </c>
      <c r="C3500" s="1" t="s">
        <v>105</v>
      </c>
      <c r="D3500" s="1" t="s">
        <v>75</v>
      </c>
      <c r="E3500" s="1">
        <v>0</v>
      </c>
      <c r="F3500" s="1">
        <f>VLOOKUP(B3500,nombres!A:C,3,0)</f>
        <v>100000</v>
      </c>
      <c r="G3500" s="1">
        <f t="shared" si="109"/>
        <v>0</v>
      </c>
    </row>
    <row r="3501" spans="1:7">
      <c r="A3501" s="1" t="str">
        <f t="shared" si="108"/>
        <v>670Subsidiado17</v>
      </c>
      <c r="B3501" s="1">
        <v>670</v>
      </c>
      <c r="C3501" s="1" t="s">
        <v>105</v>
      </c>
      <c r="D3501" s="1" t="s">
        <v>76</v>
      </c>
      <c r="E3501" s="1">
        <v>0</v>
      </c>
      <c r="F3501" s="1">
        <f>VLOOKUP(B3501,nombres!A:C,3,0)</f>
        <v>100000</v>
      </c>
      <c r="G3501" s="1">
        <f t="shared" si="109"/>
        <v>0</v>
      </c>
    </row>
    <row r="3502" spans="1:7">
      <c r="A3502" s="1" t="str">
        <f t="shared" si="108"/>
        <v>670Subsidiado18</v>
      </c>
      <c r="B3502" s="1">
        <v>670</v>
      </c>
      <c r="C3502" s="1" t="s">
        <v>105</v>
      </c>
      <c r="D3502" s="1" t="s">
        <v>77</v>
      </c>
      <c r="E3502" s="1">
        <v>0</v>
      </c>
      <c r="F3502" s="1">
        <f>VLOOKUP(B3502,nombres!A:C,3,0)</f>
        <v>100000</v>
      </c>
      <c r="G3502" s="1">
        <f t="shared" si="109"/>
        <v>0</v>
      </c>
    </row>
    <row r="3503" spans="1:7">
      <c r="A3503" s="1" t="str">
        <f t="shared" si="108"/>
        <v>670Subsidiado19</v>
      </c>
      <c r="B3503" s="1">
        <v>670</v>
      </c>
      <c r="C3503" s="1" t="s">
        <v>105</v>
      </c>
      <c r="D3503" s="1" t="s">
        <v>78</v>
      </c>
      <c r="E3503" s="1">
        <v>0</v>
      </c>
      <c r="F3503" s="1">
        <f>VLOOKUP(B3503,nombres!A:C,3,0)</f>
        <v>100000</v>
      </c>
      <c r="G3503" s="1">
        <f t="shared" si="109"/>
        <v>0</v>
      </c>
    </row>
    <row r="3504" spans="1:7">
      <c r="A3504" s="1" t="str">
        <f t="shared" si="108"/>
        <v>670Subsidiado20</v>
      </c>
      <c r="B3504" s="1">
        <v>670</v>
      </c>
      <c r="C3504" s="1" t="s">
        <v>105</v>
      </c>
      <c r="D3504" s="1" t="s">
        <v>79</v>
      </c>
      <c r="E3504" s="1">
        <v>0</v>
      </c>
      <c r="F3504" s="1">
        <f>VLOOKUP(B3504,nombres!A:C,3,0)</f>
        <v>100000</v>
      </c>
      <c r="G3504" s="1">
        <f t="shared" si="109"/>
        <v>0</v>
      </c>
    </row>
    <row r="3505" spans="1:7">
      <c r="A3505" s="1" t="str">
        <f t="shared" si="108"/>
        <v>670Subsidiado23</v>
      </c>
      <c r="B3505" s="1">
        <v>670</v>
      </c>
      <c r="C3505" s="1" t="s">
        <v>105</v>
      </c>
      <c r="D3505" s="1" t="s">
        <v>80</v>
      </c>
      <c r="E3505" s="1">
        <v>0</v>
      </c>
      <c r="F3505" s="1">
        <f>VLOOKUP(B3505,nombres!A:C,3,0)</f>
        <v>100000</v>
      </c>
      <c r="G3505" s="1">
        <f t="shared" si="109"/>
        <v>0</v>
      </c>
    </row>
    <row r="3506" spans="1:7">
      <c r="A3506" s="1" t="str">
        <f t="shared" si="108"/>
        <v>670Subsidiado25</v>
      </c>
      <c r="B3506" s="1">
        <v>670</v>
      </c>
      <c r="C3506" s="1" t="s">
        <v>105</v>
      </c>
      <c r="D3506" s="1" t="s">
        <v>81</v>
      </c>
      <c r="E3506" s="1">
        <v>0</v>
      </c>
      <c r="F3506" s="1">
        <f>VLOOKUP(B3506,nombres!A:C,3,0)</f>
        <v>100000</v>
      </c>
      <c r="G3506" s="1">
        <f t="shared" si="109"/>
        <v>0</v>
      </c>
    </row>
    <row r="3507" spans="1:7">
      <c r="A3507" s="1" t="str">
        <f t="shared" si="108"/>
        <v>670Subsidiado27</v>
      </c>
      <c r="B3507" s="1">
        <v>670</v>
      </c>
      <c r="C3507" s="1" t="s">
        <v>105</v>
      </c>
      <c r="D3507" s="1" t="s">
        <v>82</v>
      </c>
      <c r="E3507" s="1">
        <v>0</v>
      </c>
      <c r="F3507" s="1">
        <f>VLOOKUP(B3507,nombres!A:C,3,0)</f>
        <v>100000</v>
      </c>
      <c r="G3507" s="1">
        <f t="shared" si="109"/>
        <v>0</v>
      </c>
    </row>
    <row r="3508" spans="1:7">
      <c r="A3508" s="1" t="str">
        <f t="shared" si="108"/>
        <v>670Subsidiado41</v>
      </c>
      <c r="B3508" s="1">
        <v>670</v>
      </c>
      <c r="C3508" s="1" t="s">
        <v>105</v>
      </c>
      <c r="D3508" s="1" t="s">
        <v>83</v>
      </c>
      <c r="E3508" s="1">
        <v>0</v>
      </c>
      <c r="F3508" s="1">
        <f>VLOOKUP(B3508,nombres!A:C,3,0)</f>
        <v>100000</v>
      </c>
      <c r="G3508" s="1">
        <f t="shared" si="109"/>
        <v>0</v>
      </c>
    </row>
    <row r="3509" spans="1:7">
      <c r="A3509" s="1" t="str">
        <f t="shared" si="108"/>
        <v>670Subsidiado44</v>
      </c>
      <c r="B3509" s="1">
        <v>670</v>
      </c>
      <c r="C3509" s="1" t="s">
        <v>105</v>
      </c>
      <c r="D3509" s="1" t="s">
        <v>84</v>
      </c>
      <c r="E3509" s="1">
        <v>0</v>
      </c>
      <c r="F3509" s="1">
        <f>VLOOKUP(B3509,nombres!A:C,3,0)</f>
        <v>100000</v>
      </c>
      <c r="G3509" s="1">
        <f t="shared" si="109"/>
        <v>0</v>
      </c>
    </row>
    <row r="3510" spans="1:7">
      <c r="A3510" s="1" t="str">
        <f t="shared" si="108"/>
        <v>670Subsidiado47</v>
      </c>
      <c r="B3510" s="1">
        <v>670</v>
      </c>
      <c r="C3510" s="1" t="s">
        <v>105</v>
      </c>
      <c r="D3510" s="1" t="s">
        <v>85</v>
      </c>
      <c r="E3510" s="1">
        <v>0</v>
      </c>
      <c r="F3510" s="1">
        <f>VLOOKUP(B3510,nombres!A:C,3,0)</f>
        <v>100000</v>
      </c>
      <c r="G3510" s="1">
        <f t="shared" si="109"/>
        <v>0</v>
      </c>
    </row>
    <row r="3511" spans="1:7">
      <c r="A3511" s="1" t="str">
        <f t="shared" si="108"/>
        <v>670Subsidiado50</v>
      </c>
      <c r="B3511" s="1">
        <v>670</v>
      </c>
      <c r="C3511" s="1" t="s">
        <v>105</v>
      </c>
      <c r="D3511" s="1" t="s">
        <v>86</v>
      </c>
      <c r="E3511" s="1">
        <v>0</v>
      </c>
      <c r="F3511" s="1">
        <f>VLOOKUP(B3511,nombres!A:C,3,0)</f>
        <v>100000</v>
      </c>
      <c r="G3511" s="1">
        <f t="shared" si="109"/>
        <v>0</v>
      </c>
    </row>
    <row r="3512" spans="1:7">
      <c r="A3512" s="1" t="str">
        <f t="shared" si="108"/>
        <v>670Subsidiado52</v>
      </c>
      <c r="B3512" s="1">
        <v>670</v>
      </c>
      <c r="C3512" s="1" t="s">
        <v>105</v>
      </c>
      <c r="D3512" s="1" t="s">
        <v>87</v>
      </c>
      <c r="E3512" s="1">
        <v>0</v>
      </c>
      <c r="F3512" s="1">
        <f>VLOOKUP(B3512,nombres!A:C,3,0)</f>
        <v>100000</v>
      </c>
      <c r="G3512" s="1">
        <f t="shared" si="109"/>
        <v>0</v>
      </c>
    </row>
    <row r="3513" spans="1:7">
      <c r="A3513" s="1" t="str">
        <f t="shared" si="108"/>
        <v>670Subsidiado54</v>
      </c>
      <c r="B3513" s="1">
        <v>670</v>
      </c>
      <c r="C3513" s="1" t="s">
        <v>105</v>
      </c>
      <c r="D3513" s="1" t="s">
        <v>88</v>
      </c>
      <c r="E3513" s="1">
        <v>0</v>
      </c>
      <c r="F3513" s="1">
        <f>VLOOKUP(B3513,nombres!A:C,3,0)</f>
        <v>100000</v>
      </c>
      <c r="G3513" s="1">
        <f t="shared" si="109"/>
        <v>0</v>
      </c>
    </row>
    <row r="3514" spans="1:7">
      <c r="A3514" s="1" t="str">
        <f t="shared" si="108"/>
        <v>670Subsidiado63</v>
      </c>
      <c r="B3514" s="1">
        <v>670</v>
      </c>
      <c r="C3514" s="1" t="s">
        <v>105</v>
      </c>
      <c r="D3514" s="1" t="s">
        <v>89</v>
      </c>
      <c r="E3514" s="1">
        <v>0</v>
      </c>
      <c r="F3514" s="1">
        <f>VLOOKUP(B3514,nombres!A:C,3,0)</f>
        <v>100000</v>
      </c>
      <c r="G3514" s="1">
        <f t="shared" si="109"/>
        <v>0</v>
      </c>
    </row>
    <row r="3515" spans="1:7">
      <c r="A3515" s="1" t="str">
        <f t="shared" si="108"/>
        <v>670Subsidiado66</v>
      </c>
      <c r="B3515" s="1">
        <v>670</v>
      </c>
      <c r="C3515" s="1" t="s">
        <v>105</v>
      </c>
      <c r="D3515" s="1" t="s">
        <v>90</v>
      </c>
      <c r="E3515" s="1">
        <v>0</v>
      </c>
      <c r="F3515" s="1">
        <f>VLOOKUP(B3515,nombres!A:C,3,0)</f>
        <v>100000</v>
      </c>
      <c r="G3515" s="1">
        <f t="shared" si="109"/>
        <v>0</v>
      </c>
    </row>
    <row r="3516" spans="1:7">
      <c r="A3516" s="1" t="str">
        <f t="shared" si="108"/>
        <v>670Subsidiado68</v>
      </c>
      <c r="B3516" s="1">
        <v>670</v>
      </c>
      <c r="C3516" s="1" t="s">
        <v>105</v>
      </c>
      <c r="D3516" s="1" t="s">
        <v>91</v>
      </c>
      <c r="E3516" s="1">
        <v>0</v>
      </c>
      <c r="F3516" s="1">
        <f>VLOOKUP(B3516,nombres!A:C,3,0)</f>
        <v>100000</v>
      </c>
      <c r="G3516" s="1">
        <f t="shared" si="109"/>
        <v>0</v>
      </c>
    </row>
    <row r="3517" spans="1:7">
      <c r="A3517" s="1" t="str">
        <f t="shared" si="108"/>
        <v>670Subsidiado70</v>
      </c>
      <c r="B3517" s="1">
        <v>670</v>
      </c>
      <c r="C3517" s="1" t="s">
        <v>105</v>
      </c>
      <c r="D3517" s="1" t="s">
        <v>92</v>
      </c>
      <c r="E3517" s="1">
        <v>0</v>
      </c>
      <c r="F3517" s="1">
        <f>VLOOKUP(B3517,nombres!A:C,3,0)</f>
        <v>100000</v>
      </c>
      <c r="G3517" s="1">
        <f t="shared" si="109"/>
        <v>0</v>
      </c>
    </row>
    <row r="3518" spans="1:7">
      <c r="A3518" s="1" t="str">
        <f t="shared" si="108"/>
        <v>670Subsidiado73</v>
      </c>
      <c r="B3518" s="1">
        <v>670</v>
      </c>
      <c r="C3518" s="1" t="s">
        <v>105</v>
      </c>
      <c r="D3518" s="1" t="s">
        <v>93</v>
      </c>
      <c r="E3518" s="1">
        <v>0</v>
      </c>
      <c r="F3518" s="1">
        <f>VLOOKUP(B3518,nombres!A:C,3,0)</f>
        <v>100000</v>
      </c>
      <c r="G3518" s="1">
        <f t="shared" si="109"/>
        <v>0</v>
      </c>
    </row>
    <row r="3519" spans="1:7">
      <c r="A3519" s="1" t="str">
        <f t="shared" si="108"/>
        <v>670Subsidiado76</v>
      </c>
      <c r="B3519" s="1">
        <v>670</v>
      </c>
      <c r="C3519" s="1" t="s">
        <v>105</v>
      </c>
      <c r="D3519" s="1" t="s">
        <v>94</v>
      </c>
      <c r="E3519" s="1">
        <v>0</v>
      </c>
      <c r="F3519" s="1">
        <f>VLOOKUP(B3519,nombres!A:C,3,0)</f>
        <v>100000</v>
      </c>
      <c r="G3519" s="1">
        <f t="shared" si="109"/>
        <v>0</v>
      </c>
    </row>
    <row r="3520" spans="1:7">
      <c r="A3520" s="1" t="str">
        <f t="shared" si="108"/>
        <v>670Subsidiado80</v>
      </c>
      <c r="B3520" s="1">
        <v>670</v>
      </c>
      <c r="C3520" s="1" t="s">
        <v>105</v>
      </c>
      <c r="D3520" s="1" t="s">
        <v>95</v>
      </c>
      <c r="E3520" s="1">
        <v>0</v>
      </c>
      <c r="F3520" s="1">
        <f>VLOOKUP(B3520,nombres!A:C,3,0)</f>
        <v>100000</v>
      </c>
      <c r="G3520" s="1">
        <f t="shared" si="109"/>
        <v>0</v>
      </c>
    </row>
    <row r="3521" spans="1:7">
      <c r="A3521" s="1" t="str">
        <f t="shared" si="108"/>
        <v>670Subsidiado81</v>
      </c>
      <c r="B3521" s="1">
        <v>670</v>
      </c>
      <c r="C3521" s="1" t="s">
        <v>105</v>
      </c>
      <c r="D3521" s="1" t="s">
        <v>96</v>
      </c>
      <c r="E3521" s="1">
        <v>0</v>
      </c>
      <c r="F3521" s="1">
        <f>VLOOKUP(B3521,nombres!A:C,3,0)</f>
        <v>100000</v>
      </c>
      <c r="G3521" s="1">
        <f t="shared" si="109"/>
        <v>0</v>
      </c>
    </row>
    <row r="3522" spans="1:7">
      <c r="A3522" s="1" t="str">
        <f t="shared" si="108"/>
        <v>670Subsidiado85</v>
      </c>
      <c r="B3522" s="1">
        <v>670</v>
      </c>
      <c r="C3522" s="1" t="s">
        <v>105</v>
      </c>
      <c r="D3522" s="1" t="s">
        <v>97</v>
      </c>
      <c r="E3522" s="1">
        <v>0</v>
      </c>
      <c r="F3522" s="1">
        <f>VLOOKUP(B3522,nombres!A:C,3,0)</f>
        <v>100000</v>
      </c>
      <c r="G3522" s="1">
        <f t="shared" si="109"/>
        <v>0</v>
      </c>
    </row>
    <row r="3523" spans="1:7">
      <c r="A3523" s="1" t="str">
        <f t="shared" ref="A3523:A3586" si="110">CONCATENATE(B3523,C3523,D3523)</f>
        <v>670Subsidiado86</v>
      </c>
      <c r="B3523" s="1">
        <v>670</v>
      </c>
      <c r="C3523" s="1" t="s">
        <v>105</v>
      </c>
      <c r="D3523" s="1" t="s">
        <v>98</v>
      </c>
      <c r="E3523" s="1">
        <v>0</v>
      </c>
      <c r="F3523" s="1">
        <f>VLOOKUP(B3523,nombres!A:C,3,0)</f>
        <v>100000</v>
      </c>
      <c r="G3523" s="1">
        <f t="shared" ref="G3523:G3586" si="111">E3523*F3523</f>
        <v>0</v>
      </c>
    </row>
    <row r="3524" spans="1:7">
      <c r="A3524" s="1" t="str">
        <f t="shared" si="110"/>
        <v>670Subsidiado88</v>
      </c>
      <c r="B3524" s="1">
        <v>670</v>
      </c>
      <c r="C3524" s="1" t="s">
        <v>105</v>
      </c>
      <c r="D3524" s="1" t="s">
        <v>99</v>
      </c>
      <c r="E3524" s="1">
        <v>0</v>
      </c>
      <c r="F3524" s="1">
        <f>VLOOKUP(B3524,nombres!A:C,3,0)</f>
        <v>100000</v>
      </c>
      <c r="G3524" s="1">
        <f t="shared" si="111"/>
        <v>0</v>
      </c>
    </row>
    <row r="3525" spans="1:7">
      <c r="A3525" s="1" t="str">
        <f t="shared" si="110"/>
        <v>670Subsidiado91</v>
      </c>
      <c r="B3525" s="1">
        <v>670</v>
      </c>
      <c r="C3525" s="1" t="s">
        <v>105</v>
      </c>
      <c r="D3525" s="1" t="s">
        <v>100</v>
      </c>
      <c r="E3525" s="1">
        <v>0</v>
      </c>
      <c r="F3525" s="1">
        <f>VLOOKUP(B3525,nombres!A:C,3,0)</f>
        <v>100000</v>
      </c>
      <c r="G3525" s="1">
        <f t="shared" si="111"/>
        <v>0</v>
      </c>
    </row>
    <row r="3526" spans="1:7">
      <c r="A3526" s="1" t="str">
        <f t="shared" si="110"/>
        <v>670Subsidiado94</v>
      </c>
      <c r="B3526" s="1">
        <v>670</v>
      </c>
      <c r="C3526" s="1" t="s">
        <v>105</v>
      </c>
      <c r="D3526" s="1" t="s">
        <v>101</v>
      </c>
      <c r="E3526" s="1">
        <v>0</v>
      </c>
      <c r="F3526" s="1">
        <f>VLOOKUP(B3526,nombres!A:C,3,0)</f>
        <v>100000</v>
      </c>
      <c r="G3526" s="1">
        <f t="shared" si="111"/>
        <v>0</v>
      </c>
    </row>
    <row r="3527" spans="1:7">
      <c r="A3527" s="1" t="str">
        <f t="shared" si="110"/>
        <v>670Subsidiado95</v>
      </c>
      <c r="B3527" s="1">
        <v>670</v>
      </c>
      <c r="C3527" s="1" t="s">
        <v>105</v>
      </c>
      <c r="D3527" s="1" t="s">
        <v>102</v>
      </c>
      <c r="E3527" s="1">
        <v>0</v>
      </c>
      <c r="F3527" s="1">
        <f>VLOOKUP(B3527,nombres!A:C,3,0)</f>
        <v>100000</v>
      </c>
      <c r="G3527" s="1">
        <f t="shared" si="111"/>
        <v>0</v>
      </c>
    </row>
    <row r="3528" spans="1:7">
      <c r="A3528" s="1" t="str">
        <f t="shared" si="110"/>
        <v>670Subsidiado97</v>
      </c>
      <c r="B3528" s="1">
        <v>670</v>
      </c>
      <c r="C3528" s="1" t="s">
        <v>105</v>
      </c>
      <c r="D3528" s="1" t="s">
        <v>103</v>
      </c>
      <c r="E3528" s="1">
        <v>0</v>
      </c>
      <c r="F3528" s="1">
        <f>VLOOKUP(B3528,nombres!A:C,3,0)</f>
        <v>100000</v>
      </c>
      <c r="G3528" s="1">
        <f t="shared" si="111"/>
        <v>0</v>
      </c>
    </row>
    <row r="3529" spans="1:7">
      <c r="A3529" s="1" t="str">
        <f t="shared" si="110"/>
        <v>670Subsidiado99</v>
      </c>
      <c r="B3529" s="1">
        <v>670</v>
      </c>
      <c r="C3529" s="1" t="s">
        <v>105</v>
      </c>
      <c r="D3529" s="1" t="s">
        <v>104</v>
      </c>
      <c r="E3529" s="1">
        <v>0</v>
      </c>
      <c r="F3529" s="1">
        <f>VLOOKUP(B3529,nombres!A:C,3,0)</f>
        <v>100000</v>
      </c>
      <c r="G3529" s="1">
        <f t="shared" si="111"/>
        <v>0</v>
      </c>
    </row>
    <row r="3530" spans="1:7">
      <c r="A3530" s="1" t="str">
        <f t="shared" si="110"/>
        <v>730Contributivo00</v>
      </c>
      <c r="B3530" s="1">
        <v>730</v>
      </c>
      <c r="C3530" s="1" t="s">
        <v>68</v>
      </c>
      <c r="D3530" s="1" t="s">
        <v>69</v>
      </c>
      <c r="E3530" s="1">
        <v>0</v>
      </c>
      <c r="F3530" s="1">
        <f>VLOOKUP(B3530,nombres!A:C,3,0)</f>
        <v>100000</v>
      </c>
      <c r="G3530" s="1">
        <f t="shared" si="111"/>
        <v>0</v>
      </c>
    </row>
    <row r="3531" spans="1:7">
      <c r="A3531" s="1" t="str">
        <f t="shared" si="110"/>
        <v>730Contributivo01</v>
      </c>
      <c r="B3531" s="1">
        <v>730</v>
      </c>
      <c r="C3531" s="1" t="s">
        <v>68</v>
      </c>
      <c r="D3531" s="1" t="s">
        <v>70</v>
      </c>
      <c r="E3531" s="1">
        <v>0</v>
      </c>
      <c r="F3531" s="1">
        <f>VLOOKUP(B3531,nombres!A:C,3,0)</f>
        <v>100000</v>
      </c>
      <c r="G3531" s="1">
        <f t="shared" si="111"/>
        <v>0</v>
      </c>
    </row>
    <row r="3532" spans="1:7">
      <c r="A3532" s="1" t="str">
        <f t="shared" si="110"/>
        <v>730Contributivo05</v>
      </c>
      <c r="B3532" s="1">
        <v>730</v>
      </c>
      <c r="C3532" s="1" t="s">
        <v>68</v>
      </c>
      <c r="D3532" s="1" t="s">
        <v>71</v>
      </c>
      <c r="E3532" s="1">
        <v>0</v>
      </c>
      <c r="F3532" s="1">
        <f>VLOOKUP(B3532,nombres!A:C,3,0)</f>
        <v>100000</v>
      </c>
      <c r="G3532" s="1">
        <f t="shared" si="111"/>
        <v>0</v>
      </c>
    </row>
    <row r="3533" spans="1:7">
      <c r="A3533" s="1" t="str">
        <f t="shared" si="110"/>
        <v>730Contributivo08</v>
      </c>
      <c r="B3533" s="1">
        <v>730</v>
      </c>
      <c r="C3533" s="1" t="s">
        <v>68</v>
      </c>
      <c r="D3533" s="1" t="s">
        <v>72</v>
      </c>
      <c r="E3533" s="1">
        <v>0</v>
      </c>
      <c r="F3533" s="1">
        <f>VLOOKUP(B3533,nombres!A:C,3,0)</f>
        <v>100000</v>
      </c>
      <c r="G3533" s="1">
        <f t="shared" si="111"/>
        <v>0</v>
      </c>
    </row>
    <row r="3534" spans="1:7">
      <c r="A3534" s="1" t="str">
        <f t="shared" si="110"/>
        <v>730Contributivo11</v>
      </c>
      <c r="B3534" s="1">
        <v>730</v>
      </c>
      <c r="C3534" s="1" t="s">
        <v>68</v>
      </c>
      <c r="D3534" s="1" t="s">
        <v>73</v>
      </c>
      <c r="E3534" s="1">
        <v>0</v>
      </c>
      <c r="F3534" s="1">
        <f>VLOOKUP(B3534,nombres!A:C,3,0)</f>
        <v>100000</v>
      </c>
      <c r="G3534" s="1">
        <f t="shared" si="111"/>
        <v>0</v>
      </c>
    </row>
    <row r="3535" spans="1:7">
      <c r="A3535" s="1" t="str">
        <f t="shared" si="110"/>
        <v>730Contributivo13</v>
      </c>
      <c r="B3535" s="1">
        <v>730</v>
      </c>
      <c r="C3535" s="1" t="s">
        <v>68</v>
      </c>
      <c r="D3535" s="1" t="s">
        <v>74</v>
      </c>
      <c r="E3535" s="1">
        <v>0</v>
      </c>
      <c r="F3535" s="1">
        <f>VLOOKUP(B3535,nombres!A:C,3,0)</f>
        <v>100000</v>
      </c>
      <c r="G3535" s="1">
        <f t="shared" si="111"/>
        <v>0</v>
      </c>
    </row>
    <row r="3536" spans="1:7">
      <c r="A3536" s="1" t="str">
        <f t="shared" si="110"/>
        <v>730Contributivo15</v>
      </c>
      <c r="B3536" s="1">
        <v>730</v>
      </c>
      <c r="C3536" s="1" t="s">
        <v>68</v>
      </c>
      <c r="D3536" s="1" t="s">
        <v>75</v>
      </c>
      <c r="E3536" s="1">
        <v>0</v>
      </c>
      <c r="F3536" s="1">
        <f>VLOOKUP(B3536,nombres!A:C,3,0)</f>
        <v>100000</v>
      </c>
      <c r="G3536" s="1">
        <f t="shared" si="111"/>
        <v>0</v>
      </c>
    </row>
    <row r="3537" spans="1:7">
      <c r="A3537" s="1" t="str">
        <f t="shared" si="110"/>
        <v>730Contributivo17</v>
      </c>
      <c r="B3537" s="1">
        <v>730</v>
      </c>
      <c r="C3537" s="1" t="s">
        <v>68</v>
      </c>
      <c r="D3537" s="1" t="s">
        <v>76</v>
      </c>
      <c r="E3537" s="1">
        <v>0</v>
      </c>
      <c r="F3537" s="1">
        <f>VLOOKUP(B3537,nombres!A:C,3,0)</f>
        <v>100000</v>
      </c>
      <c r="G3537" s="1">
        <f t="shared" si="111"/>
        <v>0</v>
      </c>
    </row>
    <row r="3538" spans="1:7">
      <c r="A3538" s="1" t="str">
        <f t="shared" si="110"/>
        <v>730Contributivo18</v>
      </c>
      <c r="B3538" s="1">
        <v>730</v>
      </c>
      <c r="C3538" s="1" t="s">
        <v>68</v>
      </c>
      <c r="D3538" s="1" t="s">
        <v>77</v>
      </c>
      <c r="E3538" s="1">
        <v>0</v>
      </c>
      <c r="F3538" s="1">
        <f>VLOOKUP(B3538,nombres!A:C,3,0)</f>
        <v>100000</v>
      </c>
      <c r="G3538" s="1">
        <f t="shared" si="111"/>
        <v>0</v>
      </c>
    </row>
    <row r="3539" spans="1:7">
      <c r="A3539" s="1" t="str">
        <f t="shared" si="110"/>
        <v>730Contributivo19</v>
      </c>
      <c r="B3539" s="1">
        <v>730</v>
      </c>
      <c r="C3539" s="1" t="s">
        <v>68</v>
      </c>
      <c r="D3539" s="1" t="s">
        <v>78</v>
      </c>
      <c r="E3539" s="1">
        <v>0</v>
      </c>
      <c r="F3539" s="1">
        <f>VLOOKUP(B3539,nombres!A:C,3,0)</f>
        <v>100000</v>
      </c>
      <c r="G3539" s="1">
        <f t="shared" si="111"/>
        <v>0</v>
      </c>
    </row>
    <row r="3540" spans="1:7">
      <c r="A3540" s="1" t="str">
        <f t="shared" si="110"/>
        <v>730Contributivo20</v>
      </c>
      <c r="B3540" s="1">
        <v>730</v>
      </c>
      <c r="C3540" s="1" t="s">
        <v>68</v>
      </c>
      <c r="D3540" s="1" t="s">
        <v>79</v>
      </c>
      <c r="E3540" s="1">
        <v>0</v>
      </c>
      <c r="F3540" s="1">
        <f>VLOOKUP(B3540,nombres!A:C,3,0)</f>
        <v>100000</v>
      </c>
      <c r="G3540" s="1">
        <f t="shared" si="111"/>
        <v>0</v>
      </c>
    </row>
    <row r="3541" spans="1:7">
      <c r="A3541" s="1" t="str">
        <f t="shared" si="110"/>
        <v>730Contributivo23</v>
      </c>
      <c r="B3541" s="1">
        <v>730</v>
      </c>
      <c r="C3541" s="1" t="s">
        <v>68</v>
      </c>
      <c r="D3541" s="1" t="s">
        <v>80</v>
      </c>
      <c r="E3541" s="1">
        <v>0</v>
      </c>
      <c r="F3541" s="1">
        <f>VLOOKUP(B3541,nombres!A:C,3,0)</f>
        <v>100000</v>
      </c>
      <c r="G3541" s="1">
        <f t="shared" si="111"/>
        <v>0</v>
      </c>
    </row>
    <row r="3542" spans="1:7">
      <c r="A3542" s="1" t="str">
        <f t="shared" si="110"/>
        <v>730Contributivo25</v>
      </c>
      <c r="B3542" s="1">
        <v>730</v>
      </c>
      <c r="C3542" s="1" t="s">
        <v>68</v>
      </c>
      <c r="D3542" s="1" t="s">
        <v>81</v>
      </c>
      <c r="E3542" s="1">
        <v>0</v>
      </c>
      <c r="F3542" s="1">
        <f>VLOOKUP(B3542,nombres!A:C,3,0)</f>
        <v>100000</v>
      </c>
      <c r="G3542" s="1">
        <f t="shared" si="111"/>
        <v>0</v>
      </c>
    </row>
    <row r="3543" spans="1:7">
      <c r="A3543" s="1" t="str">
        <f t="shared" si="110"/>
        <v>730Contributivo27</v>
      </c>
      <c r="B3543" s="1">
        <v>730</v>
      </c>
      <c r="C3543" s="1" t="s">
        <v>68</v>
      </c>
      <c r="D3543" s="1" t="s">
        <v>82</v>
      </c>
      <c r="E3543" s="1">
        <v>0</v>
      </c>
      <c r="F3543" s="1">
        <f>VLOOKUP(B3543,nombres!A:C,3,0)</f>
        <v>100000</v>
      </c>
      <c r="G3543" s="1">
        <f t="shared" si="111"/>
        <v>0</v>
      </c>
    </row>
    <row r="3544" spans="1:7">
      <c r="A3544" s="1" t="str">
        <f t="shared" si="110"/>
        <v>730Contributivo41</v>
      </c>
      <c r="B3544" s="1">
        <v>730</v>
      </c>
      <c r="C3544" s="1" t="s">
        <v>68</v>
      </c>
      <c r="D3544" s="1" t="s">
        <v>83</v>
      </c>
      <c r="E3544" s="1">
        <v>0</v>
      </c>
      <c r="F3544" s="1">
        <f>VLOOKUP(B3544,nombres!A:C,3,0)</f>
        <v>100000</v>
      </c>
      <c r="G3544" s="1">
        <f t="shared" si="111"/>
        <v>0</v>
      </c>
    </row>
    <row r="3545" spans="1:7">
      <c r="A3545" s="1" t="str">
        <f t="shared" si="110"/>
        <v>730Contributivo44</v>
      </c>
      <c r="B3545" s="1">
        <v>730</v>
      </c>
      <c r="C3545" s="1" t="s">
        <v>68</v>
      </c>
      <c r="D3545" s="1" t="s">
        <v>84</v>
      </c>
      <c r="E3545" s="1">
        <v>0</v>
      </c>
      <c r="F3545" s="1">
        <f>VLOOKUP(B3545,nombres!A:C,3,0)</f>
        <v>100000</v>
      </c>
      <c r="G3545" s="1">
        <f t="shared" si="111"/>
        <v>0</v>
      </c>
    </row>
    <row r="3546" spans="1:7">
      <c r="A3546" s="1" t="str">
        <f t="shared" si="110"/>
        <v>730Contributivo47</v>
      </c>
      <c r="B3546" s="1">
        <v>730</v>
      </c>
      <c r="C3546" s="1" t="s">
        <v>68</v>
      </c>
      <c r="D3546" s="1" t="s">
        <v>85</v>
      </c>
      <c r="E3546" s="1">
        <v>0</v>
      </c>
      <c r="F3546" s="1">
        <f>VLOOKUP(B3546,nombres!A:C,3,0)</f>
        <v>100000</v>
      </c>
      <c r="G3546" s="1">
        <f t="shared" si="111"/>
        <v>0</v>
      </c>
    </row>
    <row r="3547" spans="1:7">
      <c r="A3547" s="1" t="str">
        <f t="shared" si="110"/>
        <v>730Contributivo50</v>
      </c>
      <c r="B3547" s="1">
        <v>730</v>
      </c>
      <c r="C3547" s="1" t="s">
        <v>68</v>
      </c>
      <c r="D3547" s="1" t="s">
        <v>86</v>
      </c>
      <c r="E3547" s="1">
        <v>0</v>
      </c>
      <c r="F3547" s="1">
        <f>VLOOKUP(B3547,nombres!A:C,3,0)</f>
        <v>100000</v>
      </c>
      <c r="G3547" s="1">
        <f t="shared" si="111"/>
        <v>0</v>
      </c>
    </row>
    <row r="3548" spans="1:7">
      <c r="A3548" s="1" t="str">
        <f t="shared" si="110"/>
        <v>730Contributivo52</v>
      </c>
      <c r="B3548" s="1">
        <v>730</v>
      </c>
      <c r="C3548" s="1" t="s">
        <v>68</v>
      </c>
      <c r="D3548" s="1" t="s">
        <v>87</v>
      </c>
      <c r="E3548" s="1">
        <v>0</v>
      </c>
      <c r="F3548" s="1">
        <f>VLOOKUP(B3548,nombres!A:C,3,0)</f>
        <v>100000</v>
      </c>
      <c r="G3548" s="1">
        <f t="shared" si="111"/>
        <v>0</v>
      </c>
    </row>
    <row r="3549" spans="1:7">
      <c r="A3549" s="1" t="str">
        <f t="shared" si="110"/>
        <v>730Contributivo54</v>
      </c>
      <c r="B3549" s="1">
        <v>730</v>
      </c>
      <c r="C3549" s="1" t="s">
        <v>68</v>
      </c>
      <c r="D3549" s="1" t="s">
        <v>88</v>
      </c>
      <c r="E3549" s="1">
        <v>0</v>
      </c>
      <c r="F3549" s="1">
        <f>VLOOKUP(B3549,nombres!A:C,3,0)</f>
        <v>100000</v>
      </c>
      <c r="G3549" s="1">
        <f t="shared" si="111"/>
        <v>0</v>
      </c>
    </row>
    <row r="3550" spans="1:7">
      <c r="A3550" s="1" t="str">
        <f t="shared" si="110"/>
        <v>730Contributivo63</v>
      </c>
      <c r="B3550" s="1">
        <v>730</v>
      </c>
      <c r="C3550" s="1" t="s">
        <v>68</v>
      </c>
      <c r="D3550" s="1" t="s">
        <v>89</v>
      </c>
      <c r="E3550" s="1">
        <v>0</v>
      </c>
      <c r="F3550" s="1">
        <f>VLOOKUP(B3550,nombres!A:C,3,0)</f>
        <v>100000</v>
      </c>
      <c r="G3550" s="1">
        <f t="shared" si="111"/>
        <v>0</v>
      </c>
    </row>
    <row r="3551" spans="1:7">
      <c r="A3551" s="1" t="str">
        <f t="shared" si="110"/>
        <v>730Contributivo66</v>
      </c>
      <c r="B3551" s="1">
        <v>730</v>
      </c>
      <c r="C3551" s="1" t="s">
        <v>68</v>
      </c>
      <c r="D3551" s="1" t="s">
        <v>90</v>
      </c>
      <c r="E3551" s="1">
        <v>0</v>
      </c>
      <c r="F3551" s="1">
        <f>VLOOKUP(B3551,nombres!A:C,3,0)</f>
        <v>100000</v>
      </c>
      <c r="G3551" s="1">
        <f t="shared" si="111"/>
        <v>0</v>
      </c>
    </row>
    <row r="3552" spans="1:7">
      <c r="A3552" s="1" t="str">
        <f t="shared" si="110"/>
        <v>730Contributivo68</v>
      </c>
      <c r="B3552" s="1">
        <v>730</v>
      </c>
      <c r="C3552" s="1" t="s">
        <v>68</v>
      </c>
      <c r="D3552" s="1" t="s">
        <v>91</v>
      </c>
      <c r="E3552" s="1">
        <v>0</v>
      </c>
      <c r="F3552" s="1">
        <f>VLOOKUP(B3552,nombres!A:C,3,0)</f>
        <v>100000</v>
      </c>
      <c r="G3552" s="1">
        <f t="shared" si="111"/>
        <v>0</v>
      </c>
    </row>
    <row r="3553" spans="1:7">
      <c r="A3553" s="1" t="str">
        <f t="shared" si="110"/>
        <v>730Contributivo70</v>
      </c>
      <c r="B3553" s="1">
        <v>730</v>
      </c>
      <c r="C3553" s="1" t="s">
        <v>68</v>
      </c>
      <c r="D3553" s="1" t="s">
        <v>92</v>
      </c>
      <c r="E3553" s="1">
        <v>0</v>
      </c>
      <c r="F3553" s="1">
        <f>VLOOKUP(B3553,nombres!A:C,3,0)</f>
        <v>100000</v>
      </c>
      <c r="G3553" s="1">
        <f t="shared" si="111"/>
        <v>0</v>
      </c>
    </row>
    <row r="3554" spans="1:7">
      <c r="A3554" s="1" t="str">
        <f t="shared" si="110"/>
        <v>730Contributivo73</v>
      </c>
      <c r="B3554" s="1">
        <v>730</v>
      </c>
      <c r="C3554" s="1" t="s">
        <v>68</v>
      </c>
      <c r="D3554" s="1" t="s">
        <v>93</v>
      </c>
      <c r="E3554" s="1">
        <v>0</v>
      </c>
      <c r="F3554" s="1">
        <f>VLOOKUP(B3554,nombres!A:C,3,0)</f>
        <v>100000</v>
      </c>
      <c r="G3554" s="1">
        <f t="shared" si="111"/>
        <v>0</v>
      </c>
    </row>
    <row r="3555" spans="1:7">
      <c r="A3555" s="1" t="str">
        <f t="shared" si="110"/>
        <v>730Contributivo76</v>
      </c>
      <c r="B3555" s="1">
        <v>730</v>
      </c>
      <c r="C3555" s="1" t="s">
        <v>68</v>
      </c>
      <c r="D3555" s="1" t="s">
        <v>94</v>
      </c>
      <c r="E3555" s="1">
        <v>0</v>
      </c>
      <c r="F3555" s="1">
        <f>VLOOKUP(B3555,nombres!A:C,3,0)</f>
        <v>100000</v>
      </c>
      <c r="G3555" s="1">
        <f t="shared" si="111"/>
        <v>0</v>
      </c>
    </row>
    <row r="3556" spans="1:7">
      <c r="A3556" s="1" t="str">
        <f t="shared" si="110"/>
        <v>730Contributivo80</v>
      </c>
      <c r="B3556" s="1">
        <v>730</v>
      </c>
      <c r="C3556" s="1" t="s">
        <v>68</v>
      </c>
      <c r="D3556" s="1" t="s">
        <v>95</v>
      </c>
      <c r="E3556" s="1">
        <v>0</v>
      </c>
      <c r="F3556" s="1">
        <f>VLOOKUP(B3556,nombres!A:C,3,0)</f>
        <v>100000</v>
      </c>
      <c r="G3556" s="1">
        <f t="shared" si="111"/>
        <v>0</v>
      </c>
    </row>
    <row r="3557" spans="1:7">
      <c r="A3557" s="1" t="str">
        <f t="shared" si="110"/>
        <v>730Contributivo81</v>
      </c>
      <c r="B3557" s="1">
        <v>730</v>
      </c>
      <c r="C3557" s="1" t="s">
        <v>68</v>
      </c>
      <c r="D3557" s="1" t="s">
        <v>96</v>
      </c>
      <c r="E3557" s="1">
        <v>0</v>
      </c>
      <c r="F3557" s="1">
        <f>VLOOKUP(B3557,nombres!A:C,3,0)</f>
        <v>100000</v>
      </c>
      <c r="G3557" s="1">
        <f t="shared" si="111"/>
        <v>0</v>
      </c>
    </row>
    <row r="3558" spans="1:7">
      <c r="A3558" s="1" t="str">
        <f t="shared" si="110"/>
        <v>730Contributivo85</v>
      </c>
      <c r="B3558" s="1">
        <v>730</v>
      </c>
      <c r="C3558" s="1" t="s">
        <v>68</v>
      </c>
      <c r="D3558" s="1" t="s">
        <v>97</v>
      </c>
      <c r="E3558" s="1">
        <v>0</v>
      </c>
      <c r="F3558" s="1">
        <f>VLOOKUP(B3558,nombres!A:C,3,0)</f>
        <v>100000</v>
      </c>
      <c r="G3558" s="1">
        <f t="shared" si="111"/>
        <v>0</v>
      </c>
    </row>
    <row r="3559" spans="1:7">
      <c r="A3559" s="1" t="str">
        <f t="shared" si="110"/>
        <v>730Contributivo86</v>
      </c>
      <c r="B3559" s="1">
        <v>730</v>
      </c>
      <c r="C3559" s="1" t="s">
        <v>68</v>
      </c>
      <c r="D3559" s="1" t="s">
        <v>98</v>
      </c>
      <c r="E3559" s="1">
        <v>0</v>
      </c>
      <c r="F3559" s="1">
        <f>VLOOKUP(B3559,nombres!A:C,3,0)</f>
        <v>100000</v>
      </c>
      <c r="G3559" s="1">
        <f t="shared" si="111"/>
        <v>0</v>
      </c>
    </row>
    <row r="3560" spans="1:7">
      <c r="A3560" s="1" t="str">
        <f t="shared" si="110"/>
        <v>730Contributivo88</v>
      </c>
      <c r="B3560" s="1">
        <v>730</v>
      </c>
      <c r="C3560" s="1" t="s">
        <v>68</v>
      </c>
      <c r="D3560" s="1" t="s">
        <v>99</v>
      </c>
      <c r="E3560" s="1">
        <v>0</v>
      </c>
      <c r="F3560" s="1">
        <f>VLOOKUP(B3560,nombres!A:C,3,0)</f>
        <v>100000</v>
      </c>
      <c r="G3560" s="1">
        <f t="shared" si="111"/>
        <v>0</v>
      </c>
    </row>
    <row r="3561" spans="1:7">
      <c r="A3561" s="1" t="str">
        <f t="shared" si="110"/>
        <v>730Contributivo91</v>
      </c>
      <c r="B3561" s="1">
        <v>730</v>
      </c>
      <c r="C3561" s="1" t="s">
        <v>68</v>
      </c>
      <c r="D3561" s="1" t="s">
        <v>100</v>
      </c>
      <c r="E3561" s="1">
        <v>0</v>
      </c>
      <c r="F3561" s="1">
        <f>VLOOKUP(B3561,nombres!A:C,3,0)</f>
        <v>100000</v>
      </c>
      <c r="G3561" s="1">
        <f t="shared" si="111"/>
        <v>0</v>
      </c>
    </row>
    <row r="3562" spans="1:7">
      <c r="A3562" s="1" t="str">
        <f t="shared" si="110"/>
        <v>730Contributivo94</v>
      </c>
      <c r="B3562" s="1">
        <v>730</v>
      </c>
      <c r="C3562" s="1" t="s">
        <v>68</v>
      </c>
      <c r="D3562" s="1" t="s">
        <v>101</v>
      </c>
      <c r="E3562" s="1">
        <v>0</v>
      </c>
      <c r="F3562" s="1">
        <f>VLOOKUP(B3562,nombres!A:C,3,0)</f>
        <v>100000</v>
      </c>
      <c r="G3562" s="1">
        <f t="shared" si="111"/>
        <v>0</v>
      </c>
    </row>
    <row r="3563" spans="1:7">
      <c r="A3563" s="1" t="str">
        <f t="shared" si="110"/>
        <v>730Contributivo95</v>
      </c>
      <c r="B3563" s="1">
        <v>730</v>
      </c>
      <c r="C3563" s="1" t="s">
        <v>68</v>
      </c>
      <c r="D3563" s="1" t="s">
        <v>102</v>
      </c>
      <c r="E3563" s="1">
        <v>0</v>
      </c>
      <c r="F3563" s="1">
        <f>VLOOKUP(B3563,nombres!A:C,3,0)</f>
        <v>100000</v>
      </c>
      <c r="G3563" s="1">
        <f t="shared" si="111"/>
        <v>0</v>
      </c>
    </row>
    <row r="3564" spans="1:7">
      <c r="A3564" s="1" t="str">
        <f t="shared" si="110"/>
        <v>730Contributivo97</v>
      </c>
      <c r="B3564" s="1">
        <v>730</v>
      </c>
      <c r="C3564" s="1" t="s">
        <v>68</v>
      </c>
      <c r="D3564" s="1" t="s">
        <v>103</v>
      </c>
      <c r="E3564" s="1">
        <v>0</v>
      </c>
      <c r="F3564" s="1">
        <f>VLOOKUP(B3564,nombres!A:C,3,0)</f>
        <v>100000</v>
      </c>
      <c r="G3564" s="1">
        <f t="shared" si="111"/>
        <v>0</v>
      </c>
    </row>
    <row r="3565" spans="1:7">
      <c r="A3565" s="1" t="str">
        <f t="shared" si="110"/>
        <v>730Contributivo99</v>
      </c>
      <c r="B3565" s="1">
        <v>730</v>
      </c>
      <c r="C3565" s="1" t="s">
        <v>68</v>
      </c>
      <c r="D3565" s="1" t="s">
        <v>104</v>
      </c>
      <c r="E3565" s="1">
        <v>0</v>
      </c>
      <c r="F3565" s="1">
        <f>VLOOKUP(B3565,nombres!A:C,3,0)</f>
        <v>100000</v>
      </c>
      <c r="G3565" s="1">
        <f t="shared" si="111"/>
        <v>0</v>
      </c>
    </row>
    <row r="3566" spans="1:7">
      <c r="A3566" s="1" t="str">
        <f t="shared" si="110"/>
        <v>730Subsidiado00</v>
      </c>
      <c r="B3566" s="1">
        <v>730</v>
      </c>
      <c r="C3566" s="1" t="s">
        <v>105</v>
      </c>
      <c r="D3566" s="1" t="s">
        <v>69</v>
      </c>
      <c r="E3566" s="1">
        <v>0</v>
      </c>
      <c r="F3566" s="1">
        <f>VLOOKUP(B3566,nombres!A:C,3,0)</f>
        <v>100000</v>
      </c>
      <c r="G3566" s="1">
        <f t="shared" si="111"/>
        <v>0</v>
      </c>
    </row>
    <row r="3567" spans="1:7">
      <c r="A3567" s="1" t="str">
        <f t="shared" si="110"/>
        <v>730Subsidiado01</v>
      </c>
      <c r="B3567" s="1">
        <v>730</v>
      </c>
      <c r="C3567" s="1" t="s">
        <v>105</v>
      </c>
      <c r="D3567" s="1" t="s">
        <v>70</v>
      </c>
      <c r="E3567" s="1">
        <v>0</v>
      </c>
      <c r="F3567" s="1">
        <f>VLOOKUP(B3567,nombres!A:C,3,0)</f>
        <v>100000</v>
      </c>
      <c r="G3567" s="1">
        <f t="shared" si="111"/>
        <v>0</v>
      </c>
    </row>
    <row r="3568" spans="1:7">
      <c r="A3568" s="1" t="str">
        <f t="shared" si="110"/>
        <v>730Subsidiado05</v>
      </c>
      <c r="B3568" s="1">
        <v>730</v>
      </c>
      <c r="C3568" s="1" t="s">
        <v>105</v>
      </c>
      <c r="D3568" s="1" t="s">
        <v>71</v>
      </c>
      <c r="E3568" s="1">
        <v>0</v>
      </c>
      <c r="F3568" s="1">
        <f>VLOOKUP(B3568,nombres!A:C,3,0)</f>
        <v>100000</v>
      </c>
      <c r="G3568" s="1">
        <f t="shared" si="111"/>
        <v>0</v>
      </c>
    </row>
    <row r="3569" spans="1:7">
      <c r="A3569" s="1" t="str">
        <f t="shared" si="110"/>
        <v>730Subsidiado08</v>
      </c>
      <c r="B3569" s="1">
        <v>730</v>
      </c>
      <c r="C3569" s="1" t="s">
        <v>105</v>
      </c>
      <c r="D3569" s="1" t="s">
        <v>72</v>
      </c>
      <c r="E3569" s="1">
        <v>0</v>
      </c>
      <c r="F3569" s="1">
        <f>VLOOKUP(B3569,nombres!A:C,3,0)</f>
        <v>100000</v>
      </c>
      <c r="G3569" s="1">
        <f t="shared" si="111"/>
        <v>0</v>
      </c>
    </row>
    <row r="3570" spans="1:7">
      <c r="A3570" s="1" t="str">
        <f t="shared" si="110"/>
        <v>730Subsidiado11</v>
      </c>
      <c r="B3570" s="1">
        <v>730</v>
      </c>
      <c r="C3570" s="1" t="s">
        <v>105</v>
      </c>
      <c r="D3570" s="1" t="s">
        <v>73</v>
      </c>
      <c r="E3570" s="1">
        <v>0</v>
      </c>
      <c r="F3570" s="1">
        <f>VLOOKUP(B3570,nombres!A:C,3,0)</f>
        <v>100000</v>
      </c>
      <c r="G3570" s="1">
        <f t="shared" si="111"/>
        <v>0</v>
      </c>
    </row>
    <row r="3571" spans="1:7">
      <c r="A3571" s="1" t="str">
        <f t="shared" si="110"/>
        <v>730Subsidiado13</v>
      </c>
      <c r="B3571" s="1">
        <v>730</v>
      </c>
      <c r="C3571" s="1" t="s">
        <v>105</v>
      </c>
      <c r="D3571" s="1" t="s">
        <v>74</v>
      </c>
      <c r="E3571" s="1">
        <v>0</v>
      </c>
      <c r="F3571" s="1">
        <f>VLOOKUP(B3571,nombres!A:C,3,0)</f>
        <v>100000</v>
      </c>
      <c r="G3571" s="1">
        <f t="shared" si="111"/>
        <v>0</v>
      </c>
    </row>
    <row r="3572" spans="1:7">
      <c r="A3572" s="1" t="str">
        <f t="shared" si="110"/>
        <v>730Subsidiado15</v>
      </c>
      <c r="B3572" s="1">
        <v>730</v>
      </c>
      <c r="C3572" s="1" t="s">
        <v>105</v>
      </c>
      <c r="D3572" s="1" t="s">
        <v>75</v>
      </c>
      <c r="E3572" s="1">
        <v>0</v>
      </c>
      <c r="F3572" s="1">
        <f>VLOOKUP(B3572,nombres!A:C,3,0)</f>
        <v>100000</v>
      </c>
      <c r="G3572" s="1">
        <f t="shared" si="111"/>
        <v>0</v>
      </c>
    </row>
    <row r="3573" spans="1:7">
      <c r="A3573" s="1" t="str">
        <f t="shared" si="110"/>
        <v>730Subsidiado17</v>
      </c>
      <c r="B3573" s="1">
        <v>730</v>
      </c>
      <c r="C3573" s="1" t="s">
        <v>105</v>
      </c>
      <c r="D3573" s="1" t="s">
        <v>76</v>
      </c>
      <c r="E3573" s="1">
        <v>0</v>
      </c>
      <c r="F3573" s="1">
        <f>VLOOKUP(B3573,nombres!A:C,3,0)</f>
        <v>100000</v>
      </c>
      <c r="G3573" s="1">
        <f t="shared" si="111"/>
        <v>0</v>
      </c>
    </row>
    <row r="3574" spans="1:7">
      <c r="A3574" s="1" t="str">
        <f t="shared" si="110"/>
        <v>730Subsidiado18</v>
      </c>
      <c r="B3574" s="1">
        <v>730</v>
      </c>
      <c r="C3574" s="1" t="s">
        <v>105</v>
      </c>
      <c r="D3574" s="1" t="s">
        <v>77</v>
      </c>
      <c r="E3574" s="1">
        <v>0</v>
      </c>
      <c r="F3574" s="1">
        <f>VLOOKUP(B3574,nombres!A:C,3,0)</f>
        <v>100000</v>
      </c>
      <c r="G3574" s="1">
        <f t="shared" si="111"/>
        <v>0</v>
      </c>
    </row>
    <row r="3575" spans="1:7">
      <c r="A3575" s="1" t="str">
        <f t="shared" si="110"/>
        <v>730Subsidiado19</v>
      </c>
      <c r="B3575" s="1">
        <v>730</v>
      </c>
      <c r="C3575" s="1" t="s">
        <v>105</v>
      </c>
      <c r="D3575" s="1" t="s">
        <v>78</v>
      </c>
      <c r="E3575" s="1">
        <v>0</v>
      </c>
      <c r="F3575" s="1">
        <f>VLOOKUP(B3575,nombres!A:C,3,0)</f>
        <v>100000</v>
      </c>
      <c r="G3575" s="1">
        <f t="shared" si="111"/>
        <v>0</v>
      </c>
    </row>
    <row r="3576" spans="1:7">
      <c r="A3576" s="1" t="str">
        <f t="shared" si="110"/>
        <v>730Subsidiado20</v>
      </c>
      <c r="B3576" s="1">
        <v>730</v>
      </c>
      <c r="C3576" s="1" t="s">
        <v>105</v>
      </c>
      <c r="D3576" s="1" t="s">
        <v>79</v>
      </c>
      <c r="E3576" s="1">
        <v>0</v>
      </c>
      <c r="F3576" s="1">
        <f>VLOOKUP(B3576,nombres!A:C,3,0)</f>
        <v>100000</v>
      </c>
      <c r="G3576" s="1">
        <f t="shared" si="111"/>
        <v>0</v>
      </c>
    </row>
    <row r="3577" spans="1:7">
      <c r="A3577" s="1" t="str">
        <f t="shared" si="110"/>
        <v>730Subsidiado23</v>
      </c>
      <c r="B3577" s="1">
        <v>730</v>
      </c>
      <c r="C3577" s="1" t="s">
        <v>105</v>
      </c>
      <c r="D3577" s="1" t="s">
        <v>80</v>
      </c>
      <c r="E3577" s="1">
        <v>0</v>
      </c>
      <c r="F3577" s="1">
        <f>VLOOKUP(B3577,nombres!A:C,3,0)</f>
        <v>100000</v>
      </c>
      <c r="G3577" s="1">
        <f t="shared" si="111"/>
        <v>0</v>
      </c>
    </row>
    <row r="3578" spans="1:7">
      <c r="A3578" s="1" t="str">
        <f t="shared" si="110"/>
        <v>730Subsidiado25</v>
      </c>
      <c r="B3578" s="1">
        <v>730</v>
      </c>
      <c r="C3578" s="1" t="s">
        <v>105</v>
      </c>
      <c r="D3578" s="1" t="s">
        <v>81</v>
      </c>
      <c r="E3578" s="1">
        <v>0</v>
      </c>
      <c r="F3578" s="1">
        <f>VLOOKUP(B3578,nombres!A:C,3,0)</f>
        <v>100000</v>
      </c>
      <c r="G3578" s="1">
        <f t="shared" si="111"/>
        <v>0</v>
      </c>
    </row>
    <row r="3579" spans="1:7">
      <c r="A3579" s="1" t="str">
        <f t="shared" si="110"/>
        <v>730Subsidiado27</v>
      </c>
      <c r="B3579" s="1">
        <v>730</v>
      </c>
      <c r="C3579" s="1" t="s">
        <v>105</v>
      </c>
      <c r="D3579" s="1" t="s">
        <v>82</v>
      </c>
      <c r="E3579" s="1">
        <v>0</v>
      </c>
      <c r="F3579" s="1">
        <f>VLOOKUP(B3579,nombres!A:C,3,0)</f>
        <v>100000</v>
      </c>
      <c r="G3579" s="1">
        <f t="shared" si="111"/>
        <v>0</v>
      </c>
    </row>
    <row r="3580" spans="1:7">
      <c r="A3580" s="1" t="str">
        <f t="shared" si="110"/>
        <v>730Subsidiado41</v>
      </c>
      <c r="B3580" s="1">
        <v>730</v>
      </c>
      <c r="C3580" s="1" t="s">
        <v>105</v>
      </c>
      <c r="D3580" s="1" t="s">
        <v>83</v>
      </c>
      <c r="E3580" s="1">
        <v>0</v>
      </c>
      <c r="F3580" s="1">
        <f>VLOOKUP(B3580,nombres!A:C,3,0)</f>
        <v>100000</v>
      </c>
      <c r="G3580" s="1">
        <f t="shared" si="111"/>
        <v>0</v>
      </c>
    </row>
    <row r="3581" spans="1:7">
      <c r="A3581" s="1" t="str">
        <f t="shared" si="110"/>
        <v>730Subsidiado44</v>
      </c>
      <c r="B3581" s="1">
        <v>730</v>
      </c>
      <c r="C3581" s="1" t="s">
        <v>105</v>
      </c>
      <c r="D3581" s="1" t="s">
        <v>84</v>
      </c>
      <c r="E3581" s="1">
        <v>0</v>
      </c>
      <c r="F3581" s="1">
        <f>VLOOKUP(B3581,nombres!A:C,3,0)</f>
        <v>100000</v>
      </c>
      <c r="G3581" s="1">
        <f t="shared" si="111"/>
        <v>0</v>
      </c>
    </row>
    <row r="3582" spans="1:7">
      <c r="A3582" s="1" t="str">
        <f t="shared" si="110"/>
        <v>730Subsidiado47</v>
      </c>
      <c r="B3582" s="1">
        <v>730</v>
      </c>
      <c r="C3582" s="1" t="s">
        <v>105</v>
      </c>
      <c r="D3582" s="1" t="s">
        <v>85</v>
      </c>
      <c r="E3582" s="1">
        <v>0</v>
      </c>
      <c r="F3582" s="1">
        <f>VLOOKUP(B3582,nombres!A:C,3,0)</f>
        <v>100000</v>
      </c>
      <c r="G3582" s="1">
        <f t="shared" si="111"/>
        <v>0</v>
      </c>
    </row>
    <row r="3583" spans="1:7">
      <c r="A3583" s="1" t="str">
        <f t="shared" si="110"/>
        <v>730Subsidiado50</v>
      </c>
      <c r="B3583" s="1">
        <v>730</v>
      </c>
      <c r="C3583" s="1" t="s">
        <v>105</v>
      </c>
      <c r="D3583" s="1" t="s">
        <v>86</v>
      </c>
      <c r="E3583" s="1">
        <v>0</v>
      </c>
      <c r="F3583" s="1">
        <f>VLOOKUP(B3583,nombres!A:C,3,0)</f>
        <v>100000</v>
      </c>
      <c r="G3583" s="1">
        <f t="shared" si="111"/>
        <v>0</v>
      </c>
    </row>
    <row r="3584" spans="1:7">
      <c r="A3584" s="1" t="str">
        <f t="shared" si="110"/>
        <v>730Subsidiado52</v>
      </c>
      <c r="B3584" s="1">
        <v>730</v>
      </c>
      <c r="C3584" s="1" t="s">
        <v>105</v>
      </c>
      <c r="D3584" s="1" t="s">
        <v>87</v>
      </c>
      <c r="E3584" s="1">
        <v>0</v>
      </c>
      <c r="F3584" s="1">
        <f>VLOOKUP(B3584,nombres!A:C,3,0)</f>
        <v>100000</v>
      </c>
      <c r="G3584" s="1">
        <f t="shared" si="111"/>
        <v>0</v>
      </c>
    </row>
    <row r="3585" spans="1:7">
      <c r="A3585" s="1" t="str">
        <f t="shared" si="110"/>
        <v>730Subsidiado54</v>
      </c>
      <c r="B3585" s="1">
        <v>730</v>
      </c>
      <c r="C3585" s="1" t="s">
        <v>105</v>
      </c>
      <c r="D3585" s="1" t="s">
        <v>88</v>
      </c>
      <c r="E3585" s="1">
        <v>0</v>
      </c>
      <c r="F3585" s="1">
        <f>VLOOKUP(B3585,nombres!A:C,3,0)</f>
        <v>100000</v>
      </c>
      <c r="G3585" s="1">
        <f t="shared" si="111"/>
        <v>0</v>
      </c>
    </row>
    <row r="3586" spans="1:7">
      <c r="A3586" s="1" t="str">
        <f t="shared" si="110"/>
        <v>730Subsidiado63</v>
      </c>
      <c r="B3586" s="1">
        <v>730</v>
      </c>
      <c r="C3586" s="1" t="s">
        <v>105</v>
      </c>
      <c r="D3586" s="1" t="s">
        <v>89</v>
      </c>
      <c r="E3586" s="1">
        <v>0</v>
      </c>
      <c r="F3586" s="1">
        <f>VLOOKUP(B3586,nombres!A:C,3,0)</f>
        <v>100000</v>
      </c>
      <c r="G3586" s="1">
        <f t="shared" si="111"/>
        <v>0</v>
      </c>
    </row>
    <row r="3587" spans="1:7">
      <c r="A3587" s="1" t="str">
        <f t="shared" ref="A3587:A3650" si="112">CONCATENATE(B3587,C3587,D3587)</f>
        <v>730Subsidiado66</v>
      </c>
      <c r="B3587" s="1">
        <v>730</v>
      </c>
      <c r="C3587" s="1" t="s">
        <v>105</v>
      </c>
      <c r="D3587" s="1" t="s">
        <v>90</v>
      </c>
      <c r="E3587" s="1">
        <v>0</v>
      </c>
      <c r="F3587" s="1">
        <f>VLOOKUP(B3587,nombres!A:C,3,0)</f>
        <v>100000</v>
      </c>
      <c r="G3587" s="1">
        <f t="shared" ref="G3587:G3650" si="113">E3587*F3587</f>
        <v>0</v>
      </c>
    </row>
    <row r="3588" spans="1:7">
      <c r="A3588" s="1" t="str">
        <f t="shared" si="112"/>
        <v>730Subsidiado68</v>
      </c>
      <c r="B3588" s="1">
        <v>730</v>
      </c>
      <c r="C3588" s="1" t="s">
        <v>105</v>
      </c>
      <c r="D3588" s="1" t="s">
        <v>91</v>
      </c>
      <c r="E3588" s="1">
        <v>0</v>
      </c>
      <c r="F3588" s="1">
        <f>VLOOKUP(B3588,nombres!A:C,3,0)</f>
        <v>100000</v>
      </c>
      <c r="G3588" s="1">
        <f t="shared" si="113"/>
        <v>0</v>
      </c>
    </row>
    <row r="3589" spans="1:7">
      <c r="A3589" s="1" t="str">
        <f t="shared" si="112"/>
        <v>730Subsidiado70</v>
      </c>
      <c r="B3589" s="1">
        <v>730</v>
      </c>
      <c r="C3589" s="1" t="s">
        <v>105</v>
      </c>
      <c r="D3589" s="1" t="s">
        <v>92</v>
      </c>
      <c r="E3589" s="1">
        <v>0</v>
      </c>
      <c r="F3589" s="1">
        <f>VLOOKUP(B3589,nombres!A:C,3,0)</f>
        <v>100000</v>
      </c>
      <c r="G3589" s="1">
        <f t="shared" si="113"/>
        <v>0</v>
      </c>
    </row>
    <row r="3590" spans="1:7">
      <c r="A3590" s="1" t="str">
        <f t="shared" si="112"/>
        <v>730Subsidiado73</v>
      </c>
      <c r="B3590" s="1">
        <v>730</v>
      </c>
      <c r="C3590" s="1" t="s">
        <v>105</v>
      </c>
      <c r="D3590" s="1" t="s">
        <v>93</v>
      </c>
      <c r="E3590" s="1">
        <v>0</v>
      </c>
      <c r="F3590" s="1">
        <f>VLOOKUP(B3590,nombres!A:C,3,0)</f>
        <v>100000</v>
      </c>
      <c r="G3590" s="1">
        <f t="shared" si="113"/>
        <v>0</v>
      </c>
    </row>
    <row r="3591" spans="1:7">
      <c r="A3591" s="1" t="str">
        <f t="shared" si="112"/>
        <v>730Subsidiado76</v>
      </c>
      <c r="B3591" s="1">
        <v>730</v>
      </c>
      <c r="C3591" s="1" t="s">
        <v>105</v>
      </c>
      <c r="D3591" s="1" t="s">
        <v>94</v>
      </c>
      <c r="E3591" s="1">
        <v>0</v>
      </c>
      <c r="F3591" s="1">
        <f>VLOOKUP(B3591,nombres!A:C,3,0)</f>
        <v>100000</v>
      </c>
      <c r="G3591" s="1">
        <f t="shared" si="113"/>
        <v>0</v>
      </c>
    </row>
    <row r="3592" spans="1:7">
      <c r="A3592" s="1" t="str">
        <f t="shared" si="112"/>
        <v>730Subsidiado80</v>
      </c>
      <c r="B3592" s="1">
        <v>730</v>
      </c>
      <c r="C3592" s="1" t="s">
        <v>105</v>
      </c>
      <c r="D3592" s="1" t="s">
        <v>95</v>
      </c>
      <c r="E3592" s="1">
        <v>0</v>
      </c>
      <c r="F3592" s="1">
        <f>VLOOKUP(B3592,nombres!A:C,3,0)</f>
        <v>100000</v>
      </c>
      <c r="G3592" s="1">
        <f t="shared" si="113"/>
        <v>0</v>
      </c>
    </row>
    <row r="3593" spans="1:7">
      <c r="A3593" s="1" t="str">
        <f t="shared" si="112"/>
        <v>730Subsidiado81</v>
      </c>
      <c r="B3593" s="1">
        <v>730</v>
      </c>
      <c r="C3593" s="1" t="s">
        <v>105</v>
      </c>
      <c r="D3593" s="1" t="s">
        <v>96</v>
      </c>
      <c r="E3593" s="1">
        <v>0</v>
      </c>
      <c r="F3593" s="1">
        <f>VLOOKUP(B3593,nombres!A:C,3,0)</f>
        <v>100000</v>
      </c>
      <c r="G3593" s="1">
        <f t="shared" si="113"/>
        <v>0</v>
      </c>
    </row>
    <row r="3594" spans="1:7">
      <c r="A3594" s="1" t="str">
        <f t="shared" si="112"/>
        <v>730Subsidiado85</v>
      </c>
      <c r="B3594" s="1">
        <v>730</v>
      </c>
      <c r="C3594" s="1" t="s">
        <v>105</v>
      </c>
      <c r="D3594" s="1" t="s">
        <v>97</v>
      </c>
      <c r="E3594" s="1">
        <v>0</v>
      </c>
      <c r="F3594" s="1">
        <f>VLOOKUP(B3594,nombres!A:C,3,0)</f>
        <v>100000</v>
      </c>
      <c r="G3594" s="1">
        <f t="shared" si="113"/>
        <v>0</v>
      </c>
    </row>
    <row r="3595" spans="1:7">
      <c r="A3595" s="1" t="str">
        <f t="shared" si="112"/>
        <v>730Subsidiado86</v>
      </c>
      <c r="B3595" s="1">
        <v>730</v>
      </c>
      <c r="C3595" s="1" t="s">
        <v>105</v>
      </c>
      <c r="D3595" s="1" t="s">
        <v>98</v>
      </c>
      <c r="E3595" s="1">
        <v>0</v>
      </c>
      <c r="F3595" s="1">
        <f>VLOOKUP(B3595,nombres!A:C,3,0)</f>
        <v>100000</v>
      </c>
      <c r="G3595" s="1">
        <f t="shared" si="113"/>
        <v>0</v>
      </c>
    </row>
    <row r="3596" spans="1:7">
      <c r="A3596" s="1" t="str">
        <f t="shared" si="112"/>
        <v>730Subsidiado88</v>
      </c>
      <c r="B3596" s="1">
        <v>730</v>
      </c>
      <c r="C3596" s="1" t="s">
        <v>105</v>
      </c>
      <c r="D3596" s="1" t="s">
        <v>99</v>
      </c>
      <c r="E3596" s="1">
        <v>0</v>
      </c>
      <c r="F3596" s="1">
        <f>VLOOKUP(B3596,nombres!A:C,3,0)</f>
        <v>100000</v>
      </c>
      <c r="G3596" s="1">
        <f t="shared" si="113"/>
        <v>0</v>
      </c>
    </row>
    <row r="3597" spans="1:7">
      <c r="A3597" s="1" t="str">
        <f t="shared" si="112"/>
        <v>730Subsidiado91</v>
      </c>
      <c r="B3597" s="1">
        <v>730</v>
      </c>
      <c r="C3597" s="1" t="s">
        <v>105</v>
      </c>
      <c r="D3597" s="1" t="s">
        <v>100</v>
      </c>
      <c r="E3597" s="1">
        <v>0</v>
      </c>
      <c r="F3597" s="1">
        <f>VLOOKUP(B3597,nombres!A:C,3,0)</f>
        <v>100000</v>
      </c>
      <c r="G3597" s="1">
        <f t="shared" si="113"/>
        <v>0</v>
      </c>
    </row>
    <row r="3598" spans="1:7">
      <c r="A3598" s="1" t="str">
        <f t="shared" si="112"/>
        <v>730Subsidiado94</v>
      </c>
      <c r="B3598" s="1">
        <v>730</v>
      </c>
      <c r="C3598" s="1" t="s">
        <v>105</v>
      </c>
      <c r="D3598" s="1" t="s">
        <v>101</v>
      </c>
      <c r="E3598" s="1">
        <v>0</v>
      </c>
      <c r="F3598" s="1">
        <f>VLOOKUP(B3598,nombres!A:C,3,0)</f>
        <v>100000</v>
      </c>
      <c r="G3598" s="1">
        <f t="shared" si="113"/>
        <v>0</v>
      </c>
    </row>
    <row r="3599" spans="1:7">
      <c r="A3599" s="1" t="str">
        <f t="shared" si="112"/>
        <v>730Subsidiado95</v>
      </c>
      <c r="B3599" s="1">
        <v>730</v>
      </c>
      <c r="C3599" s="1" t="s">
        <v>105</v>
      </c>
      <c r="D3599" s="1" t="s">
        <v>102</v>
      </c>
      <c r="E3599" s="1">
        <v>0</v>
      </c>
      <c r="F3599" s="1">
        <f>VLOOKUP(B3599,nombres!A:C,3,0)</f>
        <v>100000</v>
      </c>
      <c r="G3599" s="1">
        <f t="shared" si="113"/>
        <v>0</v>
      </c>
    </row>
    <row r="3600" spans="1:7">
      <c r="A3600" s="1" t="str">
        <f t="shared" si="112"/>
        <v>730Subsidiado97</v>
      </c>
      <c r="B3600" s="1">
        <v>730</v>
      </c>
      <c r="C3600" s="1" t="s">
        <v>105</v>
      </c>
      <c r="D3600" s="1" t="s">
        <v>103</v>
      </c>
      <c r="E3600" s="1">
        <v>0</v>
      </c>
      <c r="F3600" s="1">
        <f>VLOOKUP(B3600,nombres!A:C,3,0)</f>
        <v>100000</v>
      </c>
      <c r="G3600" s="1">
        <f t="shared" si="113"/>
        <v>0</v>
      </c>
    </row>
    <row r="3601" spans="1:7">
      <c r="A3601" s="1" t="str">
        <f t="shared" si="112"/>
        <v>730Subsidiado99</v>
      </c>
      <c r="B3601" s="1">
        <v>730</v>
      </c>
      <c r="C3601" s="1" t="s">
        <v>105</v>
      </c>
      <c r="D3601" s="1" t="s">
        <v>104</v>
      </c>
      <c r="E3601" s="1">
        <v>0</v>
      </c>
      <c r="F3601" s="1">
        <f>VLOOKUP(B3601,nombres!A:C,3,0)</f>
        <v>100000</v>
      </c>
      <c r="G3601" s="1">
        <f t="shared" si="113"/>
        <v>0</v>
      </c>
    </row>
    <row r="3602" spans="1:7">
      <c r="A3602" s="1" t="str">
        <f t="shared" si="112"/>
        <v>740Contributivo00</v>
      </c>
      <c r="B3602" s="1">
        <v>740</v>
      </c>
      <c r="C3602" s="1" t="s">
        <v>68</v>
      </c>
      <c r="D3602" s="1" t="s">
        <v>69</v>
      </c>
      <c r="E3602" s="1">
        <v>0</v>
      </c>
      <c r="F3602" s="1">
        <f>VLOOKUP(B3602,nombres!A:C,3,0)</f>
        <v>100000</v>
      </c>
      <c r="G3602" s="1">
        <f t="shared" si="113"/>
        <v>0</v>
      </c>
    </row>
    <row r="3603" spans="1:7">
      <c r="A3603" s="1" t="str">
        <f t="shared" si="112"/>
        <v>740Contributivo01</v>
      </c>
      <c r="B3603" s="1">
        <v>740</v>
      </c>
      <c r="C3603" s="1" t="s">
        <v>68</v>
      </c>
      <c r="D3603" s="1" t="s">
        <v>70</v>
      </c>
      <c r="E3603" s="1">
        <v>0</v>
      </c>
      <c r="F3603" s="1">
        <f>VLOOKUP(B3603,nombres!A:C,3,0)</f>
        <v>100000</v>
      </c>
      <c r="G3603" s="1">
        <f t="shared" si="113"/>
        <v>0</v>
      </c>
    </row>
    <row r="3604" spans="1:7">
      <c r="A3604" s="1" t="str">
        <f t="shared" si="112"/>
        <v>740Contributivo05</v>
      </c>
      <c r="B3604" s="1">
        <v>740</v>
      </c>
      <c r="C3604" s="1" t="s">
        <v>68</v>
      </c>
      <c r="D3604" s="1" t="s">
        <v>71</v>
      </c>
      <c r="E3604" s="1">
        <v>8.2478102195292604E-7</v>
      </c>
      <c r="F3604" s="1">
        <f>VLOOKUP(B3604,nombres!A:C,3,0)</f>
        <v>100000</v>
      </c>
      <c r="G3604" s="1">
        <f t="shared" si="113"/>
        <v>8.2478102195292599E-2</v>
      </c>
    </row>
    <row r="3605" spans="1:7">
      <c r="A3605" s="1" t="str">
        <f t="shared" si="112"/>
        <v>740Contributivo08</v>
      </c>
      <c r="B3605" s="1">
        <v>740</v>
      </c>
      <c r="C3605" s="1" t="s">
        <v>68</v>
      </c>
      <c r="D3605" s="1" t="s">
        <v>72</v>
      </c>
      <c r="E3605" s="1">
        <v>9.1642335772547324E-8</v>
      </c>
      <c r="F3605" s="1">
        <f>VLOOKUP(B3605,nombres!A:C,3,0)</f>
        <v>100000</v>
      </c>
      <c r="G3605" s="1">
        <f t="shared" si="113"/>
        <v>9.1642335772547327E-3</v>
      </c>
    </row>
    <row r="3606" spans="1:7">
      <c r="A3606" s="1" t="str">
        <f t="shared" si="112"/>
        <v>740Contributivo11</v>
      </c>
      <c r="B3606" s="1">
        <v>740</v>
      </c>
      <c r="C3606" s="1" t="s">
        <v>68</v>
      </c>
      <c r="D3606" s="1" t="s">
        <v>73</v>
      </c>
      <c r="E3606" s="1">
        <v>2.6576277374038724E-6</v>
      </c>
      <c r="F3606" s="1">
        <f>VLOOKUP(B3606,nombres!A:C,3,0)</f>
        <v>100000</v>
      </c>
      <c r="G3606" s="1">
        <f t="shared" si="113"/>
        <v>0.26576277374038726</v>
      </c>
    </row>
    <row r="3607" spans="1:7">
      <c r="A3607" s="1" t="str">
        <f t="shared" si="112"/>
        <v>740Contributivo13</v>
      </c>
      <c r="B3607" s="1">
        <v>740</v>
      </c>
      <c r="C3607" s="1" t="s">
        <v>68</v>
      </c>
      <c r="D3607" s="1" t="s">
        <v>74</v>
      </c>
      <c r="E3607" s="1">
        <v>9.1642335772547324E-8</v>
      </c>
      <c r="F3607" s="1">
        <f>VLOOKUP(B3607,nombres!A:C,3,0)</f>
        <v>100000</v>
      </c>
      <c r="G3607" s="1">
        <f t="shared" si="113"/>
        <v>9.1642335772547327E-3</v>
      </c>
    </row>
    <row r="3608" spans="1:7">
      <c r="A3608" s="1" t="str">
        <f t="shared" si="112"/>
        <v>740Contributivo15</v>
      </c>
      <c r="B3608" s="1">
        <v>740</v>
      </c>
      <c r="C3608" s="1" t="s">
        <v>68</v>
      </c>
      <c r="D3608" s="1" t="s">
        <v>75</v>
      </c>
      <c r="E3608" s="1">
        <v>9.1642335772547324E-8</v>
      </c>
      <c r="F3608" s="1">
        <f>VLOOKUP(B3608,nombres!A:C,3,0)</f>
        <v>100000</v>
      </c>
      <c r="G3608" s="1">
        <f t="shared" si="113"/>
        <v>9.1642335772547327E-3</v>
      </c>
    </row>
    <row r="3609" spans="1:7">
      <c r="A3609" s="1" t="str">
        <f t="shared" si="112"/>
        <v>740Contributivo17</v>
      </c>
      <c r="B3609" s="1">
        <v>740</v>
      </c>
      <c r="C3609" s="1" t="s">
        <v>68</v>
      </c>
      <c r="D3609" s="1" t="s">
        <v>76</v>
      </c>
      <c r="E3609" s="1">
        <v>0</v>
      </c>
      <c r="F3609" s="1">
        <f>VLOOKUP(B3609,nombres!A:C,3,0)</f>
        <v>100000</v>
      </c>
      <c r="G3609" s="1">
        <f t="shared" si="113"/>
        <v>0</v>
      </c>
    </row>
    <row r="3610" spans="1:7">
      <c r="A3610" s="1" t="str">
        <f t="shared" si="112"/>
        <v>740Contributivo18</v>
      </c>
      <c r="B3610" s="1">
        <v>740</v>
      </c>
      <c r="C3610" s="1" t="s">
        <v>68</v>
      </c>
      <c r="D3610" s="1" t="s">
        <v>77</v>
      </c>
      <c r="E3610" s="1">
        <v>0</v>
      </c>
      <c r="F3610" s="1">
        <f>VLOOKUP(B3610,nombres!A:C,3,0)</f>
        <v>100000</v>
      </c>
      <c r="G3610" s="1">
        <f t="shared" si="113"/>
        <v>0</v>
      </c>
    </row>
    <row r="3611" spans="1:7">
      <c r="A3611" s="1" t="str">
        <f t="shared" si="112"/>
        <v>740Contributivo19</v>
      </c>
      <c r="B3611" s="1">
        <v>740</v>
      </c>
      <c r="C3611" s="1" t="s">
        <v>68</v>
      </c>
      <c r="D3611" s="1" t="s">
        <v>78</v>
      </c>
      <c r="E3611" s="1">
        <v>0</v>
      </c>
      <c r="F3611" s="1">
        <f>VLOOKUP(B3611,nombres!A:C,3,0)</f>
        <v>100000</v>
      </c>
      <c r="G3611" s="1">
        <f t="shared" si="113"/>
        <v>0</v>
      </c>
    </row>
    <row r="3612" spans="1:7">
      <c r="A3612" s="1" t="str">
        <f t="shared" si="112"/>
        <v>740Contributivo20</v>
      </c>
      <c r="B3612" s="1">
        <v>740</v>
      </c>
      <c r="C3612" s="1" t="s">
        <v>68</v>
      </c>
      <c r="D3612" s="1" t="s">
        <v>79</v>
      </c>
      <c r="E3612" s="1">
        <v>4.5821167886273664E-7</v>
      </c>
      <c r="F3612" s="1">
        <f>VLOOKUP(B3612,nombres!A:C,3,0)</f>
        <v>100000</v>
      </c>
      <c r="G3612" s="1">
        <f t="shared" si="113"/>
        <v>4.5821167886273662E-2</v>
      </c>
    </row>
    <row r="3613" spans="1:7">
      <c r="A3613" s="1" t="str">
        <f t="shared" si="112"/>
        <v>740Contributivo23</v>
      </c>
      <c r="B3613" s="1">
        <v>740</v>
      </c>
      <c r="C3613" s="1" t="s">
        <v>68</v>
      </c>
      <c r="D3613" s="1" t="s">
        <v>80</v>
      </c>
      <c r="E3613" s="1">
        <v>0</v>
      </c>
      <c r="F3613" s="1">
        <f>VLOOKUP(B3613,nombres!A:C,3,0)</f>
        <v>100000</v>
      </c>
      <c r="G3613" s="1">
        <f t="shared" si="113"/>
        <v>0</v>
      </c>
    </row>
    <row r="3614" spans="1:7">
      <c r="A3614" s="1" t="str">
        <f t="shared" si="112"/>
        <v>740Contributivo25</v>
      </c>
      <c r="B3614" s="1">
        <v>740</v>
      </c>
      <c r="C3614" s="1" t="s">
        <v>68</v>
      </c>
      <c r="D3614" s="1" t="s">
        <v>81</v>
      </c>
      <c r="E3614" s="1">
        <v>7.3313868618037859E-7</v>
      </c>
      <c r="F3614" s="1">
        <f>VLOOKUP(B3614,nombres!A:C,3,0)</f>
        <v>100000</v>
      </c>
      <c r="G3614" s="1">
        <f t="shared" si="113"/>
        <v>7.3313868618037861E-2</v>
      </c>
    </row>
    <row r="3615" spans="1:7">
      <c r="A3615" s="1" t="str">
        <f t="shared" si="112"/>
        <v>740Contributivo27</v>
      </c>
      <c r="B3615" s="1">
        <v>740</v>
      </c>
      <c r="C3615" s="1" t="s">
        <v>68</v>
      </c>
      <c r="D3615" s="1" t="s">
        <v>82</v>
      </c>
      <c r="E3615" s="1">
        <v>2.74927007317642E-7</v>
      </c>
      <c r="F3615" s="1">
        <f>VLOOKUP(B3615,nombres!A:C,3,0)</f>
        <v>100000</v>
      </c>
      <c r="G3615" s="1">
        <f t="shared" si="113"/>
        <v>2.74927007317642E-2</v>
      </c>
    </row>
    <row r="3616" spans="1:7">
      <c r="A3616" s="1" t="str">
        <f t="shared" si="112"/>
        <v>740Contributivo41</v>
      </c>
      <c r="B3616" s="1">
        <v>740</v>
      </c>
      <c r="C3616" s="1" t="s">
        <v>68</v>
      </c>
      <c r="D3616" s="1" t="s">
        <v>83</v>
      </c>
      <c r="E3616" s="1">
        <v>1.8328467154509465E-7</v>
      </c>
      <c r="F3616" s="1">
        <f>VLOOKUP(B3616,nombres!A:C,3,0)</f>
        <v>100000</v>
      </c>
      <c r="G3616" s="1">
        <f t="shared" si="113"/>
        <v>1.8328467154509465E-2</v>
      </c>
    </row>
    <row r="3617" spans="1:7">
      <c r="A3617" s="1" t="str">
        <f t="shared" si="112"/>
        <v>740Contributivo44</v>
      </c>
      <c r="B3617" s="1">
        <v>740</v>
      </c>
      <c r="C3617" s="1" t="s">
        <v>68</v>
      </c>
      <c r="D3617" s="1" t="s">
        <v>84</v>
      </c>
      <c r="E3617" s="1">
        <v>0</v>
      </c>
      <c r="F3617" s="1">
        <f>VLOOKUP(B3617,nombres!A:C,3,0)</f>
        <v>100000</v>
      </c>
      <c r="G3617" s="1">
        <f t="shared" si="113"/>
        <v>0</v>
      </c>
    </row>
    <row r="3618" spans="1:7">
      <c r="A3618" s="1" t="str">
        <f t="shared" si="112"/>
        <v>740Contributivo47</v>
      </c>
      <c r="B3618" s="1">
        <v>740</v>
      </c>
      <c r="C3618" s="1" t="s">
        <v>68</v>
      </c>
      <c r="D3618" s="1" t="s">
        <v>85</v>
      </c>
      <c r="E3618" s="1">
        <v>5.4985401463528399E-7</v>
      </c>
      <c r="F3618" s="1">
        <f>VLOOKUP(B3618,nombres!A:C,3,0)</f>
        <v>100000</v>
      </c>
      <c r="G3618" s="1">
        <f t="shared" si="113"/>
        <v>5.4985401463528399E-2</v>
      </c>
    </row>
    <row r="3619" spans="1:7">
      <c r="A3619" s="1" t="str">
        <f t="shared" si="112"/>
        <v>740Contributivo50</v>
      </c>
      <c r="B3619" s="1">
        <v>740</v>
      </c>
      <c r="C3619" s="1" t="s">
        <v>68</v>
      </c>
      <c r="D3619" s="1" t="s">
        <v>86</v>
      </c>
      <c r="E3619" s="1">
        <v>1.8328467154509465E-7</v>
      </c>
      <c r="F3619" s="1">
        <f>VLOOKUP(B3619,nombres!A:C,3,0)</f>
        <v>100000</v>
      </c>
      <c r="G3619" s="1">
        <f t="shared" si="113"/>
        <v>1.8328467154509465E-2</v>
      </c>
    </row>
    <row r="3620" spans="1:7">
      <c r="A3620" s="1" t="str">
        <f t="shared" si="112"/>
        <v>740Contributivo52</v>
      </c>
      <c r="B3620" s="1">
        <v>740</v>
      </c>
      <c r="C3620" s="1" t="s">
        <v>68</v>
      </c>
      <c r="D3620" s="1" t="s">
        <v>87</v>
      </c>
      <c r="E3620" s="1">
        <v>9.1642335772547324E-8</v>
      </c>
      <c r="F3620" s="1">
        <f>VLOOKUP(B3620,nombres!A:C,3,0)</f>
        <v>100000</v>
      </c>
      <c r="G3620" s="1">
        <f t="shared" si="113"/>
        <v>9.1642335772547327E-3</v>
      </c>
    </row>
    <row r="3621" spans="1:7">
      <c r="A3621" s="1" t="str">
        <f t="shared" si="112"/>
        <v>740Contributivo54</v>
      </c>
      <c r="B3621" s="1">
        <v>740</v>
      </c>
      <c r="C3621" s="1" t="s">
        <v>68</v>
      </c>
      <c r="D3621" s="1" t="s">
        <v>88</v>
      </c>
      <c r="E3621" s="1">
        <v>1.8328467154509465E-7</v>
      </c>
      <c r="F3621" s="1">
        <f>VLOOKUP(B3621,nombres!A:C,3,0)</f>
        <v>100000</v>
      </c>
      <c r="G3621" s="1">
        <f t="shared" si="113"/>
        <v>1.8328467154509465E-2</v>
      </c>
    </row>
    <row r="3622" spans="1:7">
      <c r="A3622" s="1" t="str">
        <f t="shared" si="112"/>
        <v>740Contributivo63</v>
      </c>
      <c r="B3622" s="1">
        <v>740</v>
      </c>
      <c r="C3622" s="1" t="s">
        <v>68</v>
      </c>
      <c r="D3622" s="1" t="s">
        <v>89</v>
      </c>
      <c r="E3622" s="1">
        <v>9.1642335772547324E-8</v>
      </c>
      <c r="F3622" s="1">
        <f>VLOOKUP(B3622,nombres!A:C,3,0)</f>
        <v>100000</v>
      </c>
      <c r="G3622" s="1">
        <f t="shared" si="113"/>
        <v>9.1642335772547327E-3</v>
      </c>
    </row>
    <row r="3623" spans="1:7">
      <c r="A3623" s="1" t="str">
        <f t="shared" si="112"/>
        <v>740Contributivo66</v>
      </c>
      <c r="B3623" s="1">
        <v>740</v>
      </c>
      <c r="C3623" s="1" t="s">
        <v>68</v>
      </c>
      <c r="D3623" s="1" t="s">
        <v>90</v>
      </c>
      <c r="E3623" s="1">
        <v>9.1642335772547324E-8</v>
      </c>
      <c r="F3623" s="1">
        <f>VLOOKUP(B3623,nombres!A:C,3,0)</f>
        <v>100000</v>
      </c>
      <c r="G3623" s="1">
        <f t="shared" si="113"/>
        <v>9.1642335772547327E-3</v>
      </c>
    </row>
    <row r="3624" spans="1:7">
      <c r="A3624" s="1" t="str">
        <f t="shared" si="112"/>
        <v>740Contributivo68</v>
      </c>
      <c r="B3624" s="1">
        <v>740</v>
      </c>
      <c r="C3624" s="1" t="s">
        <v>68</v>
      </c>
      <c r="D3624" s="1" t="s">
        <v>91</v>
      </c>
      <c r="E3624" s="1">
        <v>1.8328467154509465E-7</v>
      </c>
      <c r="F3624" s="1">
        <f>VLOOKUP(B3624,nombres!A:C,3,0)</f>
        <v>100000</v>
      </c>
      <c r="G3624" s="1">
        <f t="shared" si="113"/>
        <v>1.8328467154509465E-2</v>
      </c>
    </row>
    <row r="3625" spans="1:7">
      <c r="A3625" s="1" t="str">
        <f t="shared" si="112"/>
        <v>740Contributivo70</v>
      </c>
      <c r="B3625" s="1">
        <v>740</v>
      </c>
      <c r="C3625" s="1" t="s">
        <v>68</v>
      </c>
      <c r="D3625" s="1" t="s">
        <v>92</v>
      </c>
      <c r="E3625" s="1">
        <v>0</v>
      </c>
      <c r="F3625" s="1">
        <f>VLOOKUP(B3625,nombres!A:C,3,0)</f>
        <v>100000</v>
      </c>
      <c r="G3625" s="1">
        <f t="shared" si="113"/>
        <v>0</v>
      </c>
    </row>
    <row r="3626" spans="1:7">
      <c r="A3626" s="1" t="str">
        <f t="shared" si="112"/>
        <v>740Contributivo73</v>
      </c>
      <c r="B3626" s="1">
        <v>740</v>
      </c>
      <c r="C3626" s="1" t="s">
        <v>68</v>
      </c>
      <c r="D3626" s="1" t="s">
        <v>93</v>
      </c>
      <c r="E3626" s="1">
        <v>1.8328467154509465E-7</v>
      </c>
      <c r="F3626" s="1">
        <f>VLOOKUP(B3626,nombres!A:C,3,0)</f>
        <v>100000</v>
      </c>
      <c r="G3626" s="1">
        <f t="shared" si="113"/>
        <v>1.8328467154509465E-2</v>
      </c>
    </row>
    <row r="3627" spans="1:7">
      <c r="A3627" s="1" t="str">
        <f t="shared" si="112"/>
        <v>740Contributivo76</v>
      </c>
      <c r="B3627" s="1">
        <v>740</v>
      </c>
      <c r="C3627" s="1" t="s">
        <v>68</v>
      </c>
      <c r="D3627" s="1" t="s">
        <v>94</v>
      </c>
      <c r="E3627" s="1">
        <v>1.4662773723607572E-6</v>
      </c>
      <c r="F3627" s="1">
        <f>VLOOKUP(B3627,nombres!A:C,3,0)</f>
        <v>100000</v>
      </c>
      <c r="G3627" s="1">
        <f t="shared" si="113"/>
        <v>0.14662773723607572</v>
      </c>
    </row>
    <row r="3628" spans="1:7">
      <c r="A3628" s="1" t="str">
        <f t="shared" si="112"/>
        <v>740Contributivo80</v>
      </c>
      <c r="B3628" s="1">
        <v>740</v>
      </c>
      <c r="C3628" s="1" t="s">
        <v>68</v>
      </c>
      <c r="D3628" s="1" t="s">
        <v>95</v>
      </c>
      <c r="E3628" s="1">
        <v>0</v>
      </c>
      <c r="F3628" s="1">
        <f>VLOOKUP(B3628,nombres!A:C,3,0)</f>
        <v>100000</v>
      </c>
      <c r="G3628" s="1">
        <f t="shared" si="113"/>
        <v>0</v>
      </c>
    </row>
    <row r="3629" spans="1:7">
      <c r="A3629" s="1" t="str">
        <f t="shared" si="112"/>
        <v>740Contributivo81</v>
      </c>
      <c r="B3629" s="1">
        <v>740</v>
      </c>
      <c r="C3629" s="1" t="s">
        <v>68</v>
      </c>
      <c r="D3629" s="1" t="s">
        <v>96</v>
      </c>
      <c r="E3629" s="1">
        <v>1.8328467154509465E-7</v>
      </c>
      <c r="F3629" s="1">
        <f>VLOOKUP(B3629,nombres!A:C,3,0)</f>
        <v>100000</v>
      </c>
      <c r="G3629" s="1">
        <f t="shared" si="113"/>
        <v>1.8328467154509465E-2</v>
      </c>
    </row>
    <row r="3630" spans="1:7">
      <c r="A3630" s="1" t="str">
        <f t="shared" si="112"/>
        <v>740Contributivo85</v>
      </c>
      <c r="B3630" s="1">
        <v>740</v>
      </c>
      <c r="C3630" s="1" t="s">
        <v>68</v>
      </c>
      <c r="D3630" s="1" t="s">
        <v>97</v>
      </c>
      <c r="E3630" s="1">
        <v>0</v>
      </c>
      <c r="F3630" s="1">
        <f>VLOOKUP(B3630,nombres!A:C,3,0)</f>
        <v>100000</v>
      </c>
      <c r="G3630" s="1">
        <f t="shared" si="113"/>
        <v>0</v>
      </c>
    </row>
    <row r="3631" spans="1:7">
      <c r="A3631" s="1" t="str">
        <f t="shared" si="112"/>
        <v>740Contributivo86</v>
      </c>
      <c r="B3631" s="1">
        <v>740</v>
      </c>
      <c r="C3631" s="1" t="s">
        <v>68</v>
      </c>
      <c r="D3631" s="1" t="s">
        <v>98</v>
      </c>
      <c r="E3631" s="1">
        <v>2.74927007317642E-7</v>
      </c>
      <c r="F3631" s="1">
        <f>VLOOKUP(B3631,nombres!A:C,3,0)</f>
        <v>100000</v>
      </c>
      <c r="G3631" s="1">
        <f t="shared" si="113"/>
        <v>2.74927007317642E-2</v>
      </c>
    </row>
    <row r="3632" spans="1:7">
      <c r="A3632" s="1" t="str">
        <f t="shared" si="112"/>
        <v>740Contributivo88</v>
      </c>
      <c r="B3632" s="1">
        <v>740</v>
      </c>
      <c r="C3632" s="1" t="s">
        <v>68</v>
      </c>
      <c r="D3632" s="1" t="s">
        <v>99</v>
      </c>
      <c r="E3632" s="1">
        <v>0</v>
      </c>
      <c r="F3632" s="1">
        <f>VLOOKUP(B3632,nombres!A:C,3,0)</f>
        <v>100000</v>
      </c>
      <c r="G3632" s="1">
        <f t="shared" si="113"/>
        <v>0</v>
      </c>
    </row>
    <row r="3633" spans="1:7">
      <c r="A3633" s="1" t="str">
        <f t="shared" si="112"/>
        <v>740Contributivo91</v>
      </c>
      <c r="B3633" s="1">
        <v>740</v>
      </c>
      <c r="C3633" s="1" t="s">
        <v>68</v>
      </c>
      <c r="D3633" s="1" t="s">
        <v>100</v>
      </c>
      <c r="E3633" s="1">
        <v>0</v>
      </c>
      <c r="F3633" s="1">
        <f>VLOOKUP(B3633,nombres!A:C,3,0)</f>
        <v>100000</v>
      </c>
      <c r="G3633" s="1">
        <f t="shared" si="113"/>
        <v>0</v>
      </c>
    </row>
    <row r="3634" spans="1:7">
      <c r="A3634" s="1" t="str">
        <f t="shared" si="112"/>
        <v>740Contributivo94</v>
      </c>
      <c r="B3634" s="1">
        <v>740</v>
      </c>
      <c r="C3634" s="1" t="s">
        <v>68</v>
      </c>
      <c r="D3634" s="1" t="s">
        <v>101</v>
      </c>
      <c r="E3634" s="1">
        <v>0</v>
      </c>
      <c r="F3634" s="1">
        <f>VLOOKUP(B3634,nombres!A:C,3,0)</f>
        <v>100000</v>
      </c>
      <c r="G3634" s="1">
        <f t="shared" si="113"/>
        <v>0</v>
      </c>
    </row>
    <row r="3635" spans="1:7">
      <c r="A3635" s="1" t="str">
        <f t="shared" si="112"/>
        <v>740Contributivo95</v>
      </c>
      <c r="B3635" s="1">
        <v>740</v>
      </c>
      <c r="C3635" s="1" t="s">
        <v>68</v>
      </c>
      <c r="D3635" s="1" t="s">
        <v>102</v>
      </c>
      <c r="E3635" s="1">
        <v>0</v>
      </c>
      <c r="F3635" s="1">
        <f>VLOOKUP(B3635,nombres!A:C,3,0)</f>
        <v>100000</v>
      </c>
      <c r="G3635" s="1">
        <f t="shared" si="113"/>
        <v>0</v>
      </c>
    </row>
    <row r="3636" spans="1:7">
      <c r="A3636" s="1" t="str">
        <f t="shared" si="112"/>
        <v>740Contributivo97</v>
      </c>
      <c r="B3636" s="1">
        <v>740</v>
      </c>
      <c r="C3636" s="1" t="s">
        <v>68</v>
      </c>
      <c r="D3636" s="1" t="s">
        <v>103</v>
      </c>
      <c r="E3636" s="1">
        <v>0</v>
      </c>
      <c r="F3636" s="1">
        <f>VLOOKUP(B3636,nombres!A:C,3,0)</f>
        <v>100000</v>
      </c>
      <c r="G3636" s="1">
        <f t="shared" si="113"/>
        <v>0</v>
      </c>
    </row>
    <row r="3637" spans="1:7">
      <c r="A3637" s="1" t="str">
        <f t="shared" si="112"/>
        <v>740Contributivo99</v>
      </c>
      <c r="B3637" s="1">
        <v>740</v>
      </c>
      <c r="C3637" s="1" t="s">
        <v>68</v>
      </c>
      <c r="D3637" s="1" t="s">
        <v>104</v>
      </c>
      <c r="E3637" s="1">
        <v>0</v>
      </c>
      <c r="F3637" s="1">
        <f>VLOOKUP(B3637,nombres!A:C,3,0)</f>
        <v>100000</v>
      </c>
      <c r="G3637" s="1">
        <f t="shared" si="113"/>
        <v>0</v>
      </c>
    </row>
    <row r="3638" spans="1:7">
      <c r="A3638" s="1" t="str">
        <f t="shared" si="112"/>
        <v>740Subsidiado00</v>
      </c>
      <c r="B3638" s="1">
        <v>740</v>
      </c>
      <c r="C3638" s="1" t="s">
        <v>105</v>
      </c>
      <c r="D3638" s="1" t="s">
        <v>69</v>
      </c>
      <c r="E3638" s="1">
        <v>0</v>
      </c>
      <c r="F3638" s="1">
        <f>VLOOKUP(B3638,nombres!A:C,3,0)</f>
        <v>100000</v>
      </c>
      <c r="G3638" s="1">
        <f t="shared" si="113"/>
        <v>0</v>
      </c>
    </row>
    <row r="3639" spans="1:7">
      <c r="A3639" s="1" t="str">
        <f t="shared" si="112"/>
        <v>740Subsidiado01</v>
      </c>
      <c r="B3639" s="1">
        <v>740</v>
      </c>
      <c r="C3639" s="1" t="s">
        <v>105</v>
      </c>
      <c r="D3639" s="1" t="s">
        <v>70</v>
      </c>
      <c r="E3639" s="1">
        <v>0</v>
      </c>
      <c r="F3639" s="1">
        <f>VLOOKUP(B3639,nombres!A:C,3,0)</f>
        <v>100000</v>
      </c>
      <c r="G3639" s="1">
        <f t="shared" si="113"/>
        <v>0</v>
      </c>
    </row>
    <row r="3640" spans="1:7">
      <c r="A3640" s="1" t="str">
        <f t="shared" si="112"/>
        <v>740Subsidiado05</v>
      </c>
      <c r="B3640" s="1">
        <v>740</v>
      </c>
      <c r="C3640" s="1" t="s">
        <v>105</v>
      </c>
      <c r="D3640" s="1" t="s">
        <v>71</v>
      </c>
      <c r="E3640" s="1">
        <v>4.6621793218114447E-6</v>
      </c>
      <c r="F3640" s="1">
        <f>VLOOKUP(B3640,nombres!A:C,3,0)</f>
        <v>100000</v>
      </c>
      <c r="G3640" s="1">
        <f t="shared" si="113"/>
        <v>0.46621793218114449</v>
      </c>
    </row>
    <row r="3641" spans="1:7">
      <c r="A3641" s="1" t="str">
        <f t="shared" si="112"/>
        <v>740Subsidiado08</v>
      </c>
      <c r="B3641" s="1">
        <v>740</v>
      </c>
      <c r="C3641" s="1" t="s">
        <v>105</v>
      </c>
      <c r="D3641" s="1" t="s">
        <v>72</v>
      </c>
      <c r="E3641" s="1">
        <v>2.4630381322777449E-6</v>
      </c>
      <c r="F3641" s="1">
        <f>VLOOKUP(B3641,nombres!A:C,3,0)</f>
        <v>100000</v>
      </c>
      <c r="G3641" s="1">
        <f t="shared" si="113"/>
        <v>0.24630381322777448</v>
      </c>
    </row>
    <row r="3642" spans="1:7">
      <c r="A3642" s="1" t="str">
        <f t="shared" si="112"/>
        <v>740Subsidiado11</v>
      </c>
      <c r="B3642" s="1">
        <v>740</v>
      </c>
      <c r="C3642" s="1" t="s">
        <v>105</v>
      </c>
      <c r="D3642" s="1" t="s">
        <v>73</v>
      </c>
      <c r="E3642" s="1">
        <v>5.7177670927876214E-6</v>
      </c>
      <c r="F3642" s="1">
        <f>VLOOKUP(B3642,nombres!A:C,3,0)</f>
        <v>100000</v>
      </c>
      <c r="G3642" s="1">
        <f t="shared" si="113"/>
        <v>0.57177670927876212</v>
      </c>
    </row>
    <row r="3643" spans="1:7">
      <c r="A3643" s="1" t="str">
        <f t="shared" si="112"/>
        <v>740Subsidiado13</v>
      </c>
      <c r="B3643" s="1">
        <v>740</v>
      </c>
      <c r="C3643" s="1" t="s">
        <v>105</v>
      </c>
      <c r="D3643" s="1" t="s">
        <v>74</v>
      </c>
      <c r="E3643" s="1">
        <v>2.9908320177658332E-6</v>
      </c>
      <c r="F3643" s="1">
        <f>VLOOKUP(B3643,nombres!A:C,3,0)</f>
        <v>100000</v>
      </c>
      <c r="G3643" s="1">
        <f t="shared" si="113"/>
        <v>0.29908320177658332</v>
      </c>
    </row>
    <row r="3644" spans="1:7">
      <c r="A3644" s="1" t="str">
        <f t="shared" si="112"/>
        <v>740Subsidiado15</v>
      </c>
      <c r="B3644" s="1">
        <v>740</v>
      </c>
      <c r="C3644" s="1" t="s">
        <v>105</v>
      </c>
      <c r="D3644" s="1" t="s">
        <v>75</v>
      </c>
      <c r="E3644" s="1">
        <v>7.0372518065078431E-7</v>
      </c>
      <c r="F3644" s="1">
        <f>VLOOKUP(B3644,nombres!A:C,3,0)</f>
        <v>100000</v>
      </c>
      <c r="G3644" s="1">
        <f t="shared" si="113"/>
        <v>7.0372518065078438E-2</v>
      </c>
    </row>
    <row r="3645" spans="1:7">
      <c r="A3645" s="1" t="str">
        <f t="shared" si="112"/>
        <v>740Subsidiado17</v>
      </c>
      <c r="B3645" s="1">
        <v>740</v>
      </c>
      <c r="C3645" s="1" t="s">
        <v>105</v>
      </c>
      <c r="D3645" s="1" t="s">
        <v>76</v>
      </c>
      <c r="E3645" s="1">
        <v>3.5186259032539215E-7</v>
      </c>
      <c r="F3645" s="1">
        <f>VLOOKUP(B3645,nombres!A:C,3,0)</f>
        <v>100000</v>
      </c>
      <c r="G3645" s="1">
        <f t="shared" si="113"/>
        <v>3.5186259032539219E-2</v>
      </c>
    </row>
    <row r="3646" spans="1:7">
      <c r="A3646" s="1" t="str">
        <f t="shared" si="112"/>
        <v>740Subsidiado18</v>
      </c>
      <c r="B3646" s="1">
        <v>740</v>
      </c>
      <c r="C3646" s="1" t="s">
        <v>105</v>
      </c>
      <c r="D3646" s="1" t="s">
        <v>77</v>
      </c>
      <c r="E3646" s="1">
        <v>1.9352442467896565E-6</v>
      </c>
      <c r="F3646" s="1">
        <f>VLOOKUP(B3646,nombres!A:C,3,0)</f>
        <v>100000</v>
      </c>
      <c r="G3646" s="1">
        <f t="shared" si="113"/>
        <v>0.19352442467896566</v>
      </c>
    </row>
    <row r="3647" spans="1:7">
      <c r="A3647" s="1" t="str">
        <f t="shared" si="112"/>
        <v>740Subsidiado19</v>
      </c>
      <c r="B3647" s="1">
        <v>740</v>
      </c>
      <c r="C3647" s="1" t="s">
        <v>105</v>
      </c>
      <c r="D3647" s="1" t="s">
        <v>78</v>
      </c>
      <c r="E3647" s="1">
        <v>1.5833816564642644E-6</v>
      </c>
      <c r="F3647" s="1">
        <f>VLOOKUP(B3647,nombres!A:C,3,0)</f>
        <v>100000</v>
      </c>
      <c r="G3647" s="1">
        <f t="shared" si="113"/>
        <v>0.15833816564642644</v>
      </c>
    </row>
    <row r="3648" spans="1:7">
      <c r="A3648" s="1" t="str">
        <f t="shared" si="112"/>
        <v>740Subsidiado20</v>
      </c>
      <c r="B3648" s="1">
        <v>740</v>
      </c>
      <c r="C3648" s="1" t="s">
        <v>105</v>
      </c>
      <c r="D3648" s="1" t="s">
        <v>79</v>
      </c>
      <c r="E3648" s="1">
        <v>6.1575953306943622E-7</v>
      </c>
      <c r="F3648" s="1">
        <f>VLOOKUP(B3648,nombres!A:C,3,0)</f>
        <v>100000</v>
      </c>
      <c r="G3648" s="1">
        <f t="shared" si="113"/>
        <v>6.1575953306943619E-2</v>
      </c>
    </row>
    <row r="3649" spans="1:7">
      <c r="A3649" s="1" t="str">
        <f t="shared" si="112"/>
        <v>740Subsidiado23</v>
      </c>
      <c r="B3649" s="1">
        <v>740</v>
      </c>
      <c r="C3649" s="1" t="s">
        <v>105</v>
      </c>
      <c r="D3649" s="1" t="s">
        <v>80</v>
      </c>
      <c r="E3649" s="1">
        <v>2.2871068371150489E-6</v>
      </c>
      <c r="F3649" s="1">
        <f>VLOOKUP(B3649,nombres!A:C,3,0)</f>
        <v>100000</v>
      </c>
      <c r="G3649" s="1">
        <f t="shared" si="113"/>
        <v>0.22871068371150488</v>
      </c>
    </row>
    <row r="3650" spans="1:7">
      <c r="A3650" s="1" t="str">
        <f t="shared" si="112"/>
        <v>740Subsidiado25</v>
      </c>
      <c r="B3650" s="1">
        <v>740</v>
      </c>
      <c r="C3650" s="1" t="s">
        <v>105</v>
      </c>
      <c r="D3650" s="1" t="s">
        <v>81</v>
      </c>
      <c r="E3650" s="1">
        <v>4.3982823790674014E-7</v>
      </c>
      <c r="F3650" s="1">
        <f>VLOOKUP(B3650,nombres!A:C,3,0)</f>
        <v>100000</v>
      </c>
      <c r="G3650" s="1">
        <f t="shared" si="113"/>
        <v>4.3982823790674017E-2</v>
      </c>
    </row>
    <row r="3651" spans="1:7">
      <c r="A3651" s="1" t="str">
        <f t="shared" ref="A3651:A3714" si="114">CONCATENATE(B3651,C3651,D3651)</f>
        <v>740Subsidiado27</v>
      </c>
      <c r="B3651" s="1">
        <v>740</v>
      </c>
      <c r="C3651" s="1" t="s">
        <v>105</v>
      </c>
      <c r="D3651" s="1" t="s">
        <v>82</v>
      </c>
      <c r="E3651" s="1">
        <v>4.0464197887420095E-6</v>
      </c>
      <c r="F3651" s="1">
        <f>VLOOKUP(B3651,nombres!A:C,3,0)</f>
        <v>100000</v>
      </c>
      <c r="G3651" s="1">
        <f t="shared" ref="G3651:G3714" si="115">E3651*F3651</f>
        <v>0.40464197887420095</v>
      </c>
    </row>
    <row r="3652" spans="1:7">
      <c r="A3652" s="1" t="str">
        <f t="shared" si="114"/>
        <v>740Subsidiado41</v>
      </c>
      <c r="B3652" s="1">
        <v>740</v>
      </c>
      <c r="C3652" s="1" t="s">
        <v>105</v>
      </c>
      <c r="D3652" s="1" t="s">
        <v>83</v>
      </c>
      <c r="E3652" s="1">
        <v>4.3982823790674014E-7</v>
      </c>
      <c r="F3652" s="1">
        <f>VLOOKUP(B3652,nombres!A:C,3,0)</f>
        <v>100000</v>
      </c>
      <c r="G3652" s="1">
        <f t="shared" si="115"/>
        <v>4.3982823790674017E-2</v>
      </c>
    </row>
    <row r="3653" spans="1:7">
      <c r="A3653" s="1" t="str">
        <f t="shared" si="114"/>
        <v>740Subsidiado44</v>
      </c>
      <c r="B3653" s="1">
        <v>740</v>
      </c>
      <c r="C3653" s="1" t="s">
        <v>105</v>
      </c>
      <c r="D3653" s="1" t="s">
        <v>84</v>
      </c>
      <c r="E3653" s="1">
        <v>7.9169082823213219E-7</v>
      </c>
      <c r="F3653" s="1">
        <f>VLOOKUP(B3653,nombres!A:C,3,0)</f>
        <v>100000</v>
      </c>
      <c r="G3653" s="1">
        <f t="shared" si="115"/>
        <v>7.9169082823213222E-2</v>
      </c>
    </row>
    <row r="3654" spans="1:7">
      <c r="A3654" s="1" t="str">
        <f t="shared" si="114"/>
        <v>740Subsidiado47</v>
      </c>
      <c r="B3654" s="1">
        <v>740</v>
      </c>
      <c r="C3654" s="1" t="s">
        <v>105</v>
      </c>
      <c r="D3654" s="1" t="s">
        <v>85</v>
      </c>
      <c r="E3654" s="1">
        <v>2.2871068371150489E-6</v>
      </c>
      <c r="F3654" s="1">
        <f>VLOOKUP(B3654,nombres!A:C,3,0)</f>
        <v>100000</v>
      </c>
      <c r="G3654" s="1">
        <f t="shared" si="115"/>
        <v>0.22871068371150488</v>
      </c>
    </row>
    <row r="3655" spans="1:7">
      <c r="A3655" s="1" t="str">
        <f t="shared" si="114"/>
        <v>740Subsidiado50</v>
      </c>
      <c r="B3655" s="1">
        <v>740</v>
      </c>
      <c r="C3655" s="1" t="s">
        <v>105</v>
      </c>
      <c r="D3655" s="1" t="s">
        <v>86</v>
      </c>
      <c r="E3655" s="1">
        <v>7.0372518065078431E-7</v>
      </c>
      <c r="F3655" s="1">
        <f>VLOOKUP(B3655,nombres!A:C,3,0)</f>
        <v>100000</v>
      </c>
      <c r="G3655" s="1">
        <f t="shared" si="115"/>
        <v>7.0372518065078438E-2</v>
      </c>
    </row>
    <row r="3656" spans="1:7">
      <c r="A3656" s="1" t="str">
        <f t="shared" si="114"/>
        <v>740Subsidiado52</v>
      </c>
      <c r="B3656" s="1">
        <v>740</v>
      </c>
      <c r="C3656" s="1" t="s">
        <v>105</v>
      </c>
      <c r="D3656" s="1" t="s">
        <v>87</v>
      </c>
      <c r="E3656" s="1">
        <v>5.2779388548808813E-7</v>
      </c>
      <c r="F3656" s="1">
        <f>VLOOKUP(B3656,nombres!A:C,3,0)</f>
        <v>100000</v>
      </c>
      <c r="G3656" s="1">
        <f t="shared" si="115"/>
        <v>5.2779388548808814E-2</v>
      </c>
    </row>
    <row r="3657" spans="1:7">
      <c r="A3657" s="1" t="str">
        <f t="shared" si="114"/>
        <v>740Subsidiado54</v>
      </c>
      <c r="B3657" s="1">
        <v>740</v>
      </c>
      <c r="C3657" s="1" t="s">
        <v>105</v>
      </c>
      <c r="D3657" s="1" t="s">
        <v>88</v>
      </c>
      <c r="E3657" s="1">
        <v>9.6762212339482827E-7</v>
      </c>
      <c r="F3657" s="1">
        <f>VLOOKUP(B3657,nombres!A:C,3,0)</f>
        <v>100000</v>
      </c>
      <c r="G3657" s="1">
        <f t="shared" si="115"/>
        <v>9.6762212339482831E-2</v>
      </c>
    </row>
    <row r="3658" spans="1:7">
      <c r="A3658" s="1" t="str">
        <f t="shared" si="114"/>
        <v>740Subsidiado63</v>
      </c>
      <c r="B3658" s="1">
        <v>740</v>
      </c>
      <c r="C3658" s="1" t="s">
        <v>105</v>
      </c>
      <c r="D3658" s="1" t="s">
        <v>89</v>
      </c>
      <c r="E3658" s="1">
        <v>8.7965647581348039E-8</v>
      </c>
      <c r="F3658" s="1">
        <f>VLOOKUP(B3658,nombres!A:C,3,0)</f>
        <v>100000</v>
      </c>
      <c r="G3658" s="1">
        <f t="shared" si="115"/>
        <v>8.7965647581348047E-3</v>
      </c>
    </row>
    <row r="3659" spans="1:7">
      <c r="A3659" s="1" t="str">
        <f t="shared" si="114"/>
        <v>740Subsidiado66</v>
      </c>
      <c r="B3659" s="1">
        <v>740</v>
      </c>
      <c r="C3659" s="1" t="s">
        <v>105</v>
      </c>
      <c r="D3659" s="1" t="s">
        <v>90</v>
      </c>
      <c r="E3659" s="1">
        <v>3.5186259032539215E-7</v>
      </c>
      <c r="F3659" s="1">
        <f>VLOOKUP(B3659,nombres!A:C,3,0)</f>
        <v>100000</v>
      </c>
      <c r="G3659" s="1">
        <f t="shared" si="115"/>
        <v>3.5186259032539219E-2</v>
      </c>
    </row>
    <row r="3660" spans="1:7">
      <c r="A3660" s="1" t="str">
        <f t="shared" si="114"/>
        <v>740Subsidiado68</v>
      </c>
      <c r="B3660" s="1">
        <v>740</v>
      </c>
      <c r="C3660" s="1" t="s">
        <v>105</v>
      </c>
      <c r="D3660" s="1" t="s">
        <v>91</v>
      </c>
      <c r="E3660" s="1">
        <v>1.5833816564642644E-6</v>
      </c>
      <c r="F3660" s="1">
        <f>VLOOKUP(B3660,nombres!A:C,3,0)</f>
        <v>100000</v>
      </c>
      <c r="G3660" s="1">
        <f t="shared" si="115"/>
        <v>0.15833816564642644</v>
      </c>
    </row>
    <row r="3661" spans="1:7">
      <c r="A3661" s="1" t="str">
        <f t="shared" si="114"/>
        <v>740Subsidiado70</v>
      </c>
      <c r="B3661" s="1">
        <v>740</v>
      </c>
      <c r="C3661" s="1" t="s">
        <v>105</v>
      </c>
      <c r="D3661" s="1" t="s">
        <v>92</v>
      </c>
      <c r="E3661" s="1">
        <v>1.4074503613015686E-6</v>
      </c>
      <c r="F3661" s="1">
        <f>VLOOKUP(B3661,nombres!A:C,3,0)</f>
        <v>100000</v>
      </c>
      <c r="G3661" s="1">
        <f t="shared" si="115"/>
        <v>0.14074503613015688</v>
      </c>
    </row>
    <row r="3662" spans="1:7">
      <c r="A3662" s="1" t="str">
        <f t="shared" si="114"/>
        <v>740Subsidiado73</v>
      </c>
      <c r="B3662" s="1">
        <v>740</v>
      </c>
      <c r="C3662" s="1" t="s">
        <v>105</v>
      </c>
      <c r="D3662" s="1" t="s">
        <v>93</v>
      </c>
      <c r="E3662" s="1">
        <v>1.3194847137202204E-6</v>
      </c>
      <c r="F3662" s="1">
        <f>VLOOKUP(B3662,nombres!A:C,3,0)</f>
        <v>100000</v>
      </c>
      <c r="G3662" s="1">
        <f t="shared" si="115"/>
        <v>0.13194847137202204</v>
      </c>
    </row>
    <row r="3663" spans="1:7">
      <c r="A3663" s="1" t="str">
        <f t="shared" si="114"/>
        <v>740Subsidiado76</v>
      </c>
      <c r="B3663" s="1">
        <v>740</v>
      </c>
      <c r="C3663" s="1" t="s">
        <v>105</v>
      </c>
      <c r="D3663" s="1" t="s">
        <v>94</v>
      </c>
      <c r="E3663" s="1">
        <v>4.222351083904705E-6</v>
      </c>
      <c r="F3663" s="1">
        <f>VLOOKUP(B3663,nombres!A:C,3,0)</f>
        <v>100000</v>
      </c>
      <c r="G3663" s="1">
        <f t="shared" si="115"/>
        <v>0.42223510839047051</v>
      </c>
    </row>
    <row r="3664" spans="1:7">
      <c r="A3664" s="1" t="str">
        <f t="shared" si="114"/>
        <v>740Subsidiado80</v>
      </c>
      <c r="B3664" s="1">
        <v>740</v>
      </c>
      <c r="C3664" s="1" t="s">
        <v>105</v>
      </c>
      <c r="D3664" s="1" t="s">
        <v>95</v>
      </c>
      <c r="E3664" s="1">
        <v>0</v>
      </c>
      <c r="F3664" s="1">
        <f>VLOOKUP(B3664,nombres!A:C,3,0)</f>
        <v>100000</v>
      </c>
      <c r="G3664" s="1">
        <f t="shared" si="115"/>
        <v>0</v>
      </c>
    </row>
    <row r="3665" spans="1:7">
      <c r="A3665" s="1" t="str">
        <f t="shared" si="114"/>
        <v>740Subsidiado81</v>
      </c>
      <c r="B3665" s="1">
        <v>740</v>
      </c>
      <c r="C3665" s="1" t="s">
        <v>105</v>
      </c>
      <c r="D3665" s="1" t="s">
        <v>96</v>
      </c>
      <c r="E3665" s="1">
        <v>8.7965647581348028E-7</v>
      </c>
      <c r="F3665" s="1">
        <f>VLOOKUP(B3665,nombres!A:C,3,0)</f>
        <v>100000</v>
      </c>
      <c r="G3665" s="1">
        <f t="shared" si="115"/>
        <v>8.7965647581348033E-2</v>
      </c>
    </row>
    <row r="3666" spans="1:7">
      <c r="A3666" s="1" t="str">
        <f t="shared" si="114"/>
        <v>740Subsidiado85</v>
      </c>
      <c r="B3666" s="1">
        <v>740</v>
      </c>
      <c r="C3666" s="1" t="s">
        <v>105</v>
      </c>
      <c r="D3666" s="1" t="s">
        <v>97</v>
      </c>
      <c r="E3666" s="1">
        <v>2.6389694274404406E-7</v>
      </c>
      <c r="F3666" s="1">
        <f>VLOOKUP(B3666,nombres!A:C,3,0)</f>
        <v>100000</v>
      </c>
      <c r="G3666" s="1">
        <f t="shared" si="115"/>
        <v>2.6389694274404407E-2</v>
      </c>
    </row>
    <row r="3667" spans="1:7">
      <c r="A3667" s="1" t="str">
        <f t="shared" si="114"/>
        <v>740Subsidiado86</v>
      </c>
      <c r="B3667" s="1">
        <v>740</v>
      </c>
      <c r="C3667" s="1" t="s">
        <v>105</v>
      </c>
      <c r="D3667" s="1" t="s">
        <v>98</v>
      </c>
      <c r="E3667" s="1">
        <v>8.7965647581348039E-8</v>
      </c>
      <c r="F3667" s="1">
        <f>VLOOKUP(B3667,nombres!A:C,3,0)</f>
        <v>100000</v>
      </c>
      <c r="G3667" s="1">
        <f t="shared" si="115"/>
        <v>8.7965647581348047E-3</v>
      </c>
    </row>
    <row r="3668" spans="1:7">
      <c r="A3668" s="1" t="str">
        <f t="shared" si="114"/>
        <v>740Subsidiado88</v>
      </c>
      <c r="B3668" s="1">
        <v>740</v>
      </c>
      <c r="C3668" s="1" t="s">
        <v>105</v>
      </c>
      <c r="D3668" s="1" t="s">
        <v>99</v>
      </c>
      <c r="E3668" s="1">
        <v>8.7965647581348039E-8</v>
      </c>
      <c r="F3668" s="1">
        <f>VLOOKUP(B3668,nombres!A:C,3,0)</f>
        <v>100000</v>
      </c>
      <c r="G3668" s="1">
        <f t="shared" si="115"/>
        <v>8.7965647581348047E-3</v>
      </c>
    </row>
    <row r="3669" spans="1:7">
      <c r="A3669" s="1" t="str">
        <f t="shared" si="114"/>
        <v>740Subsidiado91</v>
      </c>
      <c r="B3669" s="1">
        <v>740</v>
      </c>
      <c r="C3669" s="1" t="s">
        <v>105</v>
      </c>
      <c r="D3669" s="1" t="s">
        <v>100</v>
      </c>
      <c r="E3669" s="1">
        <v>8.7965647581348039E-8</v>
      </c>
      <c r="F3669" s="1">
        <f>VLOOKUP(B3669,nombres!A:C,3,0)</f>
        <v>100000</v>
      </c>
      <c r="G3669" s="1">
        <f t="shared" si="115"/>
        <v>8.7965647581348047E-3</v>
      </c>
    </row>
    <row r="3670" spans="1:7">
      <c r="A3670" s="1" t="str">
        <f t="shared" si="114"/>
        <v>740Subsidiado94</v>
      </c>
      <c r="B3670" s="1">
        <v>740</v>
      </c>
      <c r="C3670" s="1" t="s">
        <v>105</v>
      </c>
      <c r="D3670" s="1" t="s">
        <v>101</v>
      </c>
      <c r="E3670" s="1">
        <v>0</v>
      </c>
      <c r="F3670" s="1">
        <f>VLOOKUP(B3670,nombres!A:C,3,0)</f>
        <v>100000</v>
      </c>
      <c r="G3670" s="1">
        <f t="shared" si="115"/>
        <v>0</v>
      </c>
    </row>
    <row r="3671" spans="1:7">
      <c r="A3671" s="1" t="str">
        <f t="shared" si="114"/>
        <v>740Subsidiado95</v>
      </c>
      <c r="B3671" s="1">
        <v>740</v>
      </c>
      <c r="C3671" s="1" t="s">
        <v>105</v>
      </c>
      <c r="D3671" s="1" t="s">
        <v>102</v>
      </c>
      <c r="E3671" s="1">
        <v>1.7593129516269608E-7</v>
      </c>
      <c r="F3671" s="1">
        <f>VLOOKUP(B3671,nombres!A:C,3,0)</f>
        <v>100000</v>
      </c>
      <c r="G3671" s="1">
        <f t="shared" si="115"/>
        <v>1.7593129516269609E-2</v>
      </c>
    </row>
    <row r="3672" spans="1:7">
      <c r="A3672" s="1" t="str">
        <f t="shared" si="114"/>
        <v>740Subsidiado97</v>
      </c>
      <c r="B3672" s="1">
        <v>740</v>
      </c>
      <c r="C3672" s="1" t="s">
        <v>105</v>
      </c>
      <c r="D3672" s="1" t="s">
        <v>103</v>
      </c>
      <c r="E3672" s="1">
        <v>0</v>
      </c>
      <c r="F3672" s="1">
        <f>VLOOKUP(B3672,nombres!A:C,3,0)</f>
        <v>100000</v>
      </c>
      <c r="G3672" s="1">
        <f t="shared" si="115"/>
        <v>0</v>
      </c>
    </row>
    <row r="3673" spans="1:7">
      <c r="A3673" s="1" t="str">
        <f t="shared" si="114"/>
        <v>740Subsidiado99</v>
      </c>
      <c r="B3673" s="1">
        <v>740</v>
      </c>
      <c r="C3673" s="1" t="s">
        <v>105</v>
      </c>
      <c r="D3673" s="1" t="s">
        <v>104</v>
      </c>
      <c r="E3673" s="1">
        <v>1.7593129516269608E-7</v>
      </c>
      <c r="F3673" s="1">
        <f>VLOOKUP(B3673,nombres!A:C,3,0)</f>
        <v>100000</v>
      </c>
      <c r="G3673" s="1">
        <f t="shared" si="115"/>
        <v>1.7593129516269609E-2</v>
      </c>
    </row>
    <row r="3674" spans="1:7">
      <c r="A3674" s="1" t="str">
        <f t="shared" si="114"/>
        <v>750Contributivo00</v>
      </c>
      <c r="B3674" s="1">
        <v>750</v>
      </c>
      <c r="C3674" s="1" t="s">
        <v>68</v>
      </c>
      <c r="D3674" s="1" t="s">
        <v>69</v>
      </c>
      <c r="E3674" s="1">
        <v>0</v>
      </c>
      <c r="F3674" s="1">
        <f>VLOOKUP(B3674,nombres!A:C,3,0)</f>
        <v>100000</v>
      </c>
      <c r="G3674" s="1">
        <f t="shared" si="115"/>
        <v>0</v>
      </c>
    </row>
    <row r="3675" spans="1:7">
      <c r="A3675" s="1" t="str">
        <f t="shared" si="114"/>
        <v>750Contributivo01</v>
      </c>
      <c r="B3675" s="1">
        <v>750</v>
      </c>
      <c r="C3675" s="1" t="s">
        <v>68</v>
      </c>
      <c r="D3675" s="1" t="s">
        <v>70</v>
      </c>
      <c r="E3675" s="1">
        <v>3.5468126648955203E-8</v>
      </c>
      <c r="F3675" s="1">
        <f>VLOOKUP(B3675,nombres!A:C,3,0)</f>
        <v>100000</v>
      </c>
      <c r="G3675" s="1">
        <f t="shared" si="115"/>
        <v>3.5468126648955205E-3</v>
      </c>
    </row>
    <row r="3676" spans="1:7">
      <c r="A3676" s="1" t="str">
        <f t="shared" si="114"/>
        <v>750Contributivo05</v>
      </c>
      <c r="B3676" s="1">
        <v>750</v>
      </c>
      <c r="C3676" s="1" t="s">
        <v>68</v>
      </c>
      <c r="D3676" s="1" t="s">
        <v>71</v>
      </c>
      <c r="E3676" s="1">
        <v>5.6399741067527642E-6</v>
      </c>
      <c r="F3676" s="1">
        <f>VLOOKUP(B3676,nombres!A:C,3,0)</f>
        <v>100000</v>
      </c>
      <c r="G3676" s="1">
        <f t="shared" si="115"/>
        <v>0.56399741067527642</v>
      </c>
    </row>
    <row r="3677" spans="1:7">
      <c r="A3677" s="1" t="str">
        <f t="shared" si="114"/>
        <v>750Contributivo08</v>
      </c>
      <c r="B3677" s="1">
        <v>750</v>
      </c>
      <c r="C3677" s="1" t="s">
        <v>68</v>
      </c>
      <c r="D3677" s="1" t="s">
        <v>72</v>
      </c>
      <c r="E3677" s="1">
        <v>1.5960684065300277E-6</v>
      </c>
      <c r="F3677" s="1">
        <f>VLOOKUP(B3677,nombres!A:C,3,0)</f>
        <v>100000</v>
      </c>
      <c r="G3677" s="1">
        <f t="shared" si="115"/>
        <v>0.15960684065300276</v>
      </c>
    </row>
    <row r="3678" spans="1:7">
      <c r="A3678" s="1" t="str">
        <f t="shared" si="114"/>
        <v>750Contributivo11</v>
      </c>
      <c r="B3678" s="1">
        <v>750</v>
      </c>
      <c r="C3678" s="1" t="s">
        <v>68</v>
      </c>
      <c r="D3678" s="1" t="s">
        <v>73</v>
      </c>
      <c r="E3678" s="1">
        <v>1.2210708478322341E-5</v>
      </c>
      <c r="F3678" s="1">
        <f>VLOOKUP(B3678,nombres!A:C,3,0)</f>
        <v>100000</v>
      </c>
      <c r="G3678" s="1">
        <f t="shared" si="115"/>
        <v>1.2210708478322341</v>
      </c>
    </row>
    <row r="3679" spans="1:7">
      <c r="A3679" s="1" t="str">
        <f t="shared" si="114"/>
        <v>750Contributivo13</v>
      </c>
      <c r="B3679" s="1">
        <v>750</v>
      </c>
      <c r="C3679" s="1" t="s">
        <v>68</v>
      </c>
      <c r="D3679" s="1" t="s">
        <v>74</v>
      </c>
      <c r="E3679" s="1">
        <v>1.4187268708429038E-6</v>
      </c>
      <c r="F3679" s="1">
        <f>VLOOKUP(B3679,nombres!A:C,3,0)</f>
        <v>100000</v>
      </c>
      <c r="G3679" s="1">
        <f t="shared" si="115"/>
        <v>0.14187268708429038</v>
      </c>
    </row>
    <row r="3680" spans="1:7">
      <c r="A3680" s="1" t="str">
        <f t="shared" si="114"/>
        <v>750Contributivo15</v>
      </c>
      <c r="B3680" s="1">
        <v>750</v>
      </c>
      <c r="C3680" s="1" t="s">
        <v>68</v>
      </c>
      <c r="D3680" s="1" t="s">
        <v>75</v>
      </c>
      <c r="E3680" s="1">
        <v>6.7389530877249663E-7</v>
      </c>
      <c r="F3680" s="1">
        <f>VLOOKUP(B3680,nombres!A:C,3,0)</f>
        <v>100000</v>
      </c>
      <c r="G3680" s="1">
        <f t="shared" si="115"/>
        <v>6.7389530877249665E-2</v>
      </c>
    </row>
    <row r="3681" spans="1:7">
      <c r="A3681" s="1" t="str">
        <f t="shared" si="114"/>
        <v>750Contributivo17</v>
      </c>
      <c r="B3681" s="1">
        <v>750</v>
      </c>
      <c r="C3681" s="1" t="s">
        <v>68</v>
      </c>
      <c r="D3681" s="1" t="s">
        <v>76</v>
      </c>
      <c r="E3681" s="1">
        <v>3.5468156730366795E-7</v>
      </c>
      <c r="F3681" s="1">
        <f>VLOOKUP(B3681,nombres!A:C,3,0)</f>
        <v>100000</v>
      </c>
      <c r="G3681" s="1">
        <f t="shared" si="115"/>
        <v>3.5468156730366796E-2</v>
      </c>
    </row>
    <row r="3682" spans="1:7">
      <c r="A3682" s="1" t="str">
        <f t="shared" si="114"/>
        <v>750Contributivo18</v>
      </c>
      <c r="B3682" s="1">
        <v>750</v>
      </c>
      <c r="C3682" s="1" t="s">
        <v>68</v>
      </c>
      <c r="D3682" s="1" t="s">
        <v>77</v>
      </c>
      <c r="E3682" s="1">
        <v>1.4187280740993674E-7</v>
      </c>
      <c r="F3682" s="1">
        <f>VLOOKUP(B3682,nombres!A:C,3,0)</f>
        <v>100000</v>
      </c>
      <c r="G3682" s="1">
        <f t="shared" si="115"/>
        <v>1.4187280740993674E-2</v>
      </c>
    </row>
    <row r="3683" spans="1:7">
      <c r="A3683" s="1" t="str">
        <f t="shared" si="114"/>
        <v>750Contributivo19</v>
      </c>
      <c r="B3683" s="1">
        <v>750</v>
      </c>
      <c r="C3683" s="1" t="s">
        <v>68</v>
      </c>
      <c r="D3683" s="1" t="s">
        <v>78</v>
      </c>
      <c r="E3683" s="1">
        <v>4.2561751978746247E-7</v>
      </c>
      <c r="F3683" s="1">
        <f>VLOOKUP(B3683,nombres!A:C,3,0)</f>
        <v>100000</v>
      </c>
      <c r="G3683" s="1">
        <f t="shared" si="115"/>
        <v>4.2561751978746246E-2</v>
      </c>
    </row>
    <row r="3684" spans="1:7">
      <c r="A3684" s="1" t="str">
        <f t="shared" si="114"/>
        <v>750Contributivo20</v>
      </c>
      <c r="B3684" s="1">
        <v>750</v>
      </c>
      <c r="C3684" s="1" t="s">
        <v>68</v>
      </c>
      <c r="D3684" s="1" t="s">
        <v>79</v>
      </c>
      <c r="E3684" s="1">
        <v>8.1576751455420157E-7</v>
      </c>
      <c r="F3684" s="1">
        <f>VLOOKUP(B3684,nombres!A:C,3,0)</f>
        <v>100000</v>
      </c>
      <c r="G3684" s="1">
        <f t="shared" si="115"/>
        <v>8.1576751455420163E-2</v>
      </c>
    </row>
    <row r="3685" spans="1:7">
      <c r="A3685" s="1" t="str">
        <f t="shared" si="114"/>
        <v>750Contributivo23</v>
      </c>
      <c r="B3685" s="1">
        <v>750</v>
      </c>
      <c r="C3685" s="1" t="s">
        <v>68</v>
      </c>
      <c r="D3685" s="1" t="s">
        <v>80</v>
      </c>
      <c r="E3685" s="1">
        <v>7.4483065962805935E-7</v>
      </c>
      <c r="F3685" s="1">
        <f>VLOOKUP(B3685,nombres!A:C,3,0)</f>
        <v>100000</v>
      </c>
      <c r="G3685" s="1">
        <f t="shared" si="115"/>
        <v>7.4483065962805933E-2</v>
      </c>
    </row>
    <row r="3686" spans="1:7">
      <c r="A3686" s="1" t="str">
        <f t="shared" si="114"/>
        <v>750Contributivo25</v>
      </c>
      <c r="B3686" s="1">
        <v>750</v>
      </c>
      <c r="C3686" s="1" t="s">
        <v>68</v>
      </c>
      <c r="D3686" s="1" t="s">
        <v>81</v>
      </c>
      <c r="E3686" s="1">
        <v>3.1211981532492173E-6</v>
      </c>
      <c r="F3686" s="1">
        <f>VLOOKUP(B3686,nombres!A:C,3,0)</f>
        <v>100000</v>
      </c>
      <c r="G3686" s="1">
        <f t="shared" si="115"/>
        <v>0.31211981532492172</v>
      </c>
    </row>
    <row r="3687" spans="1:7">
      <c r="A3687" s="1" t="str">
        <f t="shared" si="114"/>
        <v>750Contributivo27</v>
      </c>
      <c r="B3687" s="1">
        <v>750</v>
      </c>
      <c r="C3687" s="1" t="s">
        <v>68</v>
      </c>
      <c r="D3687" s="1" t="s">
        <v>82</v>
      </c>
      <c r="E3687" s="1">
        <v>2.8374531400575758E-7</v>
      </c>
      <c r="F3687" s="1">
        <f>VLOOKUP(B3687,nombres!A:C,3,0)</f>
        <v>100000</v>
      </c>
      <c r="G3687" s="1">
        <f t="shared" si="115"/>
        <v>2.8374531400575758E-2</v>
      </c>
    </row>
    <row r="3688" spans="1:7">
      <c r="A3688" s="1" t="str">
        <f t="shared" si="114"/>
        <v>750Contributivo41</v>
      </c>
      <c r="B3688" s="1">
        <v>750</v>
      </c>
      <c r="C3688" s="1" t="s">
        <v>68</v>
      </c>
      <c r="D3688" s="1" t="s">
        <v>83</v>
      </c>
      <c r="E3688" s="1">
        <v>4.9655407389948884E-7</v>
      </c>
      <c r="F3688" s="1">
        <f>VLOOKUP(B3688,nombres!A:C,3,0)</f>
        <v>100000</v>
      </c>
      <c r="G3688" s="1">
        <f t="shared" si="115"/>
        <v>4.9655407389948884E-2</v>
      </c>
    </row>
    <row r="3689" spans="1:7">
      <c r="A3689" s="1" t="str">
        <f t="shared" si="114"/>
        <v>750Contributivo44</v>
      </c>
      <c r="B3689" s="1">
        <v>750</v>
      </c>
      <c r="C3689" s="1" t="s">
        <v>68</v>
      </c>
      <c r="D3689" s="1" t="s">
        <v>84</v>
      </c>
      <c r="E3689" s="1">
        <v>4.2561751978746247E-7</v>
      </c>
      <c r="F3689" s="1">
        <f>VLOOKUP(B3689,nombres!A:C,3,0)</f>
        <v>100000</v>
      </c>
      <c r="G3689" s="1">
        <f t="shared" si="115"/>
        <v>4.2561751978746246E-2</v>
      </c>
    </row>
    <row r="3690" spans="1:7">
      <c r="A3690" s="1" t="str">
        <f t="shared" si="114"/>
        <v>750Contributivo47</v>
      </c>
      <c r="B3690" s="1">
        <v>750</v>
      </c>
      <c r="C3690" s="1" t="s">
        <v>68</v>
      </c>
      <c r="D3690" s="1" t="s">
        <v>85</v>
      </c>
      <c r="E3690" s="1">
        <v>1.5605990766246086E-6</v>
      </c>
      <c r="F3690" s="1">
        <f>VLOOKUP(B3690,nombres!A:C,3,0)</f>
        <v>100000</v>
      </c>
      <c r="G3690" s="1">
        <f t="shared" si="115"/>
        <v>0.15605990766246086</v>
      </c>
    </row>
    <row r="3691" spans="1:7">
      <c r="A3691" s="1" t="str">
        <f t="shared" si="114"/>
        <v>750Contributivo50</v>
      </c>
      <c r="B3691" s="1">
        <v>750</v>
      </c>
      <c r="C3691" s="1" t="s">
        <v>68</v>
      </c>
      <c r="D3691" s="1" t="s">
        <v>86</v>
      </c>
      <c r="E3691" s="1">
        <v>1.0285768760761647E-6</v>
      </c>
      <c r="F3691" s="1">
        <f>VLOOKUP(B3691,nombres!A:C,3,0)</f>
        <v>100000</v>
      </c>
      <c r="G3691" s="1">
        <f t="shared" si="115"/>
        <v>0.10285768760761647</v>
      </c>
    </row>
    <row r="3692" spans="1:7">
      <c r="A3692" s="1" t="str">
        <f t="shared" si="114"/>
        <v>750Contributivo52</v>
      </c>
      <c r="B3692" s="1">
        <v>750</v>
      </c>
      <c r="C3692" s="1" t="s">
        <v>68</v>
      </c>
      <c r="D3692" s="1" t="s">
        <v>87</v>
      </c>
      <c r="E3692" s="1">
        <v>3.1921313984059684E-7</v>
      </c>
      <c r="F3692" s="1">
        <f>VLOOKUP(B3692,nombres!A:C,3,0)</f>
        <v>100000</v>
      </c>
      <c r="G3692" s="1">
        <f t="shared" si="115"/>
        <v>3.1921313984059681E-2</v>
      </c>
    </row>
    <row r="3693" spans="1:7">
      <c r="A3693" s="1" t="str">
        <f t="shared" si="114"/>
        <v>750Contributivo54</v>
      </c>
      <c r="B3693" s="1">
        <v>750</v>
      </c>
      <c r="C3693" s="1" t="s">
        <v>68</v>
      </c>
      <c r="D3693" s="1" t="s">
        <v>88</v>
      </c>
      <c r="E3693" s="1">
        <v>9.9310905024132548E-7</v>
      </c>
      <c r="F3693" s="1">
        <f>VLOOKUP(B3693,nombres!A:C,3,0)</f>
        <v>100000</v>
      </c>
      <c r="G3693" s="1">
        <f t="shared" si="115"/>
        <v>9.9310905024132548E-2</v>
      </c>
    </row>
    <row r="3694" spans="1:7">
      <c r="A3694" s="1" t="str">
        <f t="shared" si="114"/>
        <v>750Contributivo63</v>
      </c>
      <c r="B3694" s="1">
        <v>750</v>
      </c>
      <c r="C3694" s="1" t="s">
        <v>68</v>
      </c>
      <c r="D3694" s="1" t="s">
        <v>89</v>
      </c>
      <c r="E3694" s="1">
        <v>3.9014969395262321E-7</v>
      </c>
      <c r="F3694" s="1">
        <f>VLOOKUP(B3694,nombres!A:C,3,0)</f>
        <v>100000</v>
      </c>
      <c r="G3694" s="1">
        <f t="shared" si="115"/>
        <v>3.9014969395262319E-2</v>
      </c>
    </row>
    <row r="3695" spans="1:7">
      <c r="A3695" s="1" t="str">
        <f t="shared" si="114"/>
        <v>750Contributivo66</v>
      </c>
      <c r="B3695" s="1">
        <v>750</v>
      </c>
      <c r="C3695" s="1" t="s">
        <v>68</v>
      </c>
      <c r="D3695" s="1" t="s">
        <v>90</v>
      </c>
      <c r="E3695" s="1">
        <v>8.8670406866622789E-7</v>
      </c>
      <c r="F3695" s="1">
        <f>VLOOKUP(B3695,nombres!A:C,3,0)</f>
        <v>100000</v>
      </c>
      <c r="G3695" s="1">
        <f t="shared" si="115"/>
        <v>8.8670406866622795E-2</v>
      </c>
    </row>
    <row r="3696" spans="1:7">
      <c r="A3696" s="1" t="str">
        <f t="shared" si="114"/>
        <v>750Contributivo68</v>
      </c>
      <c r="B3696" s="1">
        <v>750</v>
      </c>
      <c r="C3696" s="1" t="s">
        <v>68</v>
      </c>
      <c r="D3696" s="1" t="s">
        <v>91</v>
      </c>
      <c r="E3696" s="1">
        <v>1.5874722150472678E-6</v>
      </c>
      <c r="F3696" s="1">
        <f>VLOOKUP(B3696,nombres!A:C,3,0)</f>
        <v>100000</v>
      </c>
      <c r="G3696" s="1">
        <f t="shared" si="115"/>
        <v>0.15874722150472678</v>
      </c>
    </row>
    <row r="3697" spans="1:7">
      <c r="A3697" s="1" t="str">
        <f t="shared" si="114"/>
        <v>750Contributivo70</v>
      </c>
      <c r="B3697" s="1">
        <v>750</v>
      </c>
      <c r="C3697" s="1" t="s">
        <v>68</v>
      </c>
      <c r="D3697" s="1" t="s">
        <v>92</v>
      </c>
      <c r="E3697" s="1">
        <v>2.1280875989373123E-7</v>
      </c>
      <c r="F3697" s="1">
        <f>VLOOKUP(B3697,nombres!A:C,3,0)</f>
        <v>100000</v>
      </c>
      <c r="G3697" s="1">
        <f t="shared" si="115"/>
        <v>2.1280875989373123E-2</v>
      </c>
    </row>
    <row r="3698" spans="1:7">
      <c r="A3698" s="1" t="str">
        <f t="shared" si="114"/>
        <v>750Contributivo73</v>
      </c>
      <c r="B3698" s="1">
        <v>750</v>
      </c>
      <c r="C3698" s="1" t="s">
        <v>68</v>
      </c>
      <c r="D3698" s="1" t="s">
        <v>93</v>
      </c>
      <c r="E3698" s="1">
        <v>7.4483156207040716E-7</v>
      </c>
      <c r="F3698" s="1">
        <f>VLOOKUP(B3698,nombres!A:C,3,0)</f>
        <v>100000</v>
      </c>
      <c r="G3698" s="1">
        <f t="shared" si="115"/>
        <v>7.4483156207040713E-2</v>
      </c>
    </row>
    <row r="3699" spans="1:7">
      <c r="A3699" s="1" t="str">
        <f t="shared" si="114"/>
        <v>750Contributivo76</v>
      </c>
      <c r="B3699" s="1">
        <v>750</v>
      </c>
      <c r="C3699" s="1" t="s">
        <v>68</v>
      </c>
      <c r="D3699" s="1" t="s">
        <v>94</v>
      </c>
      <c r="E3699" s="1">
        <v>4.3539875977363536E-6</v>
      </c>
      <c r="F3699" s="1">
        <f>VLOOKUP(B3699,nombres!A:C,3,0)</f>
        <v>100000</v>
      </c>
      <c r="G3699" s="1">
        <f t="shared" si="115"/>
        <v>0.43539875977363535</v>
      </c>
    </row>
    <row r="3700" spans="1:7">
      <c r="A3700" s="1" t="str">
        <f t="shared" si="114"/>
        <v>750Contributivo80</v>
      </c>
      <c r="B3700" s="1">
        <v>750</v>
      </c>
      <c r="C3700" s="1" t="s">
        <v>68</v>
      </c>
      <c r="D3700" s="1" t="s">
        <v>95</v>
      </c>
      <c r="E3700" s="1">
        <v>0</v>
      </c>
      <c r="F3700" s="1">
        <f>VLOOKUP(B3700,nombres!A:C,3,0)</f>
        <v>100000</v>
      </c>
      <c r="G3700" s="1">
        <f t="shared" si="115"/>
        <v>0</v>
      </c>
    </row>
    <row r="3701" spans="1:7">
      <c r="A3701" s="1" t="str">
        <f t="shared" si="114"/>
        <v>750Contributivo81</v>
      </c>
      <c r="B3701" s="1">
        <v>750</v>
      </c>
      <c r="C3701" s="1" t="s">
        <v>68</v>
      </c>
      <c r="D3701" s="1" t="s">
        <v>96</v>
      </c>
      <c r="E3701" s="1">
        <v>2.1280875989373123E-7</v>
      </c>
      <c r="F3701" s="1">
        <f>VLOOKUP(B3701,nombres!A:C,3,0)</f>
        <v>100000</v>
      </c>
      <c r="G3701" s="1">
        <f t="shared" si="115"/>
        <v>2.1280875989373123E-2</v>
      </c>
    </row>
    <row r="3702" spans="1:7">
      <c r="A3702" s="1" t="str">
        <f t="shared" si="114"/>
        <v>750Contributivo85</v>
      </c>
      <c r="B3702" s="1">
        <v>750</v>
      </c>
      <c r="C3702" s="1" t="s">
        <v>68</v>
      </c>
      <c r="D3702" s="1" t="s">
        <v>97</v>
      </c>
      <c r="E3702" s="1">
        <v>4.6108594725053358E-7</v>
      </c>
      <c r="F3702" s="1">
        <f>VLOOKUP(B3702,nombres!A:C,3,0)</f>
        <v>100000</v>
      </c>
      <c r="G3702" s="1">
        <f t="shared" si="115"/>
        <v>4.610859472505336E-2</v>
      </c>
    </row>
    <row r="3703" spans="1:7">
      <c r="A3703" s="1" t="str">
        <f t="shared" si="114"/>
        <v>750Contributivo86</v>
      </c>
      <c r="B3703" s="1">
        <v>750</v>
      </c>
      <c r="C3703" s="1" t="s">
        <v>68</v>
      </c>
      <c r="D3703" s="1" t="s">
        <v>98</v>
      </c>
      <c r="E3703" s="1">
        <v>1.0640437994686562E-7</v>
      </c>
      <c r="F3703" s="1">
        <f>VLOOKUP(B3703,nombres!A:C,3,0)</f>
        <v>100000</v>
      </c>
      <c r="G3703" s="1">
        <f t="shared" si="115"/>
        <v>1.0640437994686561E-2</v>
      </c>
    </row>
    <row r="3704" spans="1:7">
      <c r="A3704" s="1" t="str">
        <f t="shared" si="114"/>
        <v>750Contributivo88</v>
      </c>
      <c r="B3704" s="1">
        <v>750</v>
      </c>
      <c r="C3704" s="1" t="s">
        <v>68</v>
      </c>
      <c r="D3704" s="1" t="s">
        <v>99</v>
      </c>
      <c r="E3704" s="1">
        <v>1.4187280740993674E-7</v>
      </c>
      <c r="F3704" s="1">
        <f>VLOOKUP(B3704,nombres!A:C,3,0)</f>
        <v>100000</v>
      </c>
      <c r="G3704" s="1">
        <f t="shared" si="115"/>
        <v>1.4187280740993674E-2</v>
      </c>
    </row>
    <row r="3705" spans="1:7">
      <c r="A3705" s="1" t="str">
        <f t="shared" si="114"/>
        <v>750Contributivo91</v>
      </c>
      <c r="B3705" s="1">
        <v>750</v>
      </c>
      <c r="C3705" s="1" t="s">
        <v>68</v>
      </c>
      <c r="D3705" s="1" t="s">
        <v>100</v>
      </c>
      <c r="E3705" s="1">
        <v>3.5468126648955203E-8</v>
      </c>
      <c r="F3705" s="1">
        <f>VLOOKUP(B3705,nombres!A:C,3,0)</f>
        <v>100000</v>
      </c>
      <c r="G3705" s="1">
        <f t="shared" si="115"/>
        <v>3.5468126648955205E-3</v>
      </c>
    </row>
    <row r="3706" spans="1:7">
      <c r="A3706" s="1" t="str">
        <f t="shared" si="114"/>
        <v>750Contributivo94</v>
      </c>
      <c r="B3706" s="1">
        <v>750</v>
      </c>
      <c r="C3706" s="1" t="s">
        <v>68</v>
      </c>
      <c r="D3706" s="1" t="s">
        <v>101</v>
      </c>
      <c r="E3706" s="1">
        <v>0</v>
      </c>
      <c r="F3706" s="1">
        <f>VLOOKUP(B3706,nombres!A:C,3,0)</f>
        <v>100000</v>
      </c>
      <c r="G3706" s="1">
        <f t="shared" si="115"/>
        <v>0</v>
      </c>
    </row>
    <row r="3707" spans="1:7">
      <c r="A3707" s="1" t="str">
        <f t="shared" si="114"/>
        <v>750Contributivo95</v>
      </c>
      <c r="B3707" s="1">
        <v>750</v>
      </c>
      <c r="C3707" s="1" t="s">
        <v>68</v>
      </c>
      <c r="D3707" s="1" t="s">
        <v>102</v>
      </c>
      <c r="E3707" s="1">
        <v>0</v>
      </c>
      <c r="F3707" s="1">
        <f>VLOOKUP(B3707,nombres!A:C,3,0)</f>
        <v>100000</v>
      </c>
      <c r="G3707" s="1">
        <f t="shared" si="115"/>
        <v>0</v>
      </c>
    </row>
    <row r="3708" spans="1:7">
      <c r="A3708" s="1" t="str">
        <f t="shared" si="114"/>
        <v>750Contributivo97</v>
      </c>
      <c r="B3708" s="1">
        <v>750</v>
      </c>
      <c r="C3708" s="1" t="s">
        <v>68</v>
      </c>
      <c r="D3708" s="1" t="s">
        <v>103</v>
      </c>
      <c r="E3708" s="1">
        <v>0</v>
      </c>
      <c r="F3708" s="1">
        <f>VLOOKUP(B3708,nombres!A:C,3,0)</f>
        <v>100000</v>
      </c>
      <c r="G3708" s="1">
        <f t="shared" si="115"/>
        <v>0</v>
      </c>
    </row>
    <row r="3709" spans="1:7">
      <c r="A3709" s="1" t="str">
        <f t="shared" si="114"/>
        <v>750Contributivo99</v>
      </c>
      <c r="B3709" s="1">
        <v>750</v>
      </c>
      <c r="C3709" s="1" t="s">
        <v>68</v>
      </c>
      <c r="D3709" s="1" t="s">
        <v>104</v>
      </c>
      <c r="E3709" s="1">
        <v>0</v>
      </c>
      <c r="F3709" s="1">
        <f>VLOOKUP(B3709,nombres!A:C,3,0)</f>
        <v>100000</v>
      </c>
      <c r="G3709" s="1">
        <f t="shared" si="115"/>
        <v>0</v>
      </c>
    </row>
    <row r="3710" spans="1:7">
      <c r="A3710" s="1" t="str">
        <f t="shared" si="114"/>
        <v>750Subsidiado00</v>
      </c>
      <c r="B3710" s="1">
        <v>750</v>
      </c>
      <c r="C3710" s="1" t="s">
        <v>105</v>
      </c>
      <c r="D3710" s="1" t="s">
        <v>69</v>
      </c>
      <c r="E3710" s="1">
        <v>0</v>
      </c>
      <c r="F3710" s="1">
        <f>VLOOKUP(B3710,nombres!A:C,3,0)</f>
        <v>100000</v>
      </c>
      <c r="G3710" s="1">
        <f t="shared" si="115"/>
        <v>0</v>
      </c>
    </row>
    <row r="3711" spans="1:7">
      <c r="A3711" s="1" t="str">
        <f t="shared" si="114"/>
        <v>750Subsidiado01</v>
      </c>
      <c r="B3711" s="1">
        <v>750</v>
      </c>
      <c r="C3711" s="1" t="s">
        <v>105</v>
      </c>
      <c r="D3711" s="1" t="s">
        <v>70</v>
      </c>
      <c r="E3711" s="1">
        <v>3.6348127791332007E-8</v>
      </c>
      <c r="F3711" s="1">
        <f>VLOOKUP(B3711,nombres!A:C,3,0)</f>
        <v>100000</v>
      </c>
      <c r="G3711" s="1">
        <f t="shared" si="115"/>
        <v>3.634812779133201E-3</v>
      </c>
    </row>
    <row r="3712" spans="1:7">
      <c r="A3712" s="1" t="str">
        <f t="shared" si="114"/>
        <v>750Subsidiado05</v>
      </c>
      <c r="B3712" s="1">
        <v>750</v>
      </c>
      <c r="C3712" s="1" t="s">
        <v>105</v>
      </c>
      <c r="D3712" s="1" t="s">
        <v>71</v>
      </c>
      <c r="E3712" s="1">
        <v>1.0521211060812798E-5</v>
      </c>
      <c r="F3712" s="1">
        <f>VLOOKUP(B3712,nombres!A:C,3,0)</f>
        <v>100000</v>
      </c>
      <c r="G3712" s="1">
        <f t="shared" si="115"/>
        <v>1.0521211060812798</v>
      </c>
    </row>
    <row r="3713" spans="1:7">
      <c r="A3713" s="1" t="str">
        <f t="shared" si="114"/>
        <v>750Subsidiado08</v>
      </c>
      <c r="B3713" s="1">
        <v>750</v>
      </c>
      <c r="C3713" s="1" t="s">
        <v>105</v>
      </c>
      <c r="D3713" s="1" t="s">
        <v>72</v>
      </c>
      <c r="E3713" s="1">
        <v>6.7906546081467516E-6</v>
      </c>
      <c r="F3713" s="1">
        <f>VLOOKUP(B3713,nombres!A:C,3,0)</f>
        <v>100000</v>
      </c>
      <c r="G3713" s="1">
        <f t="shared" si="115"/>
        <v>0.67906546081467511</v>
      </c>
    </row>
    <row r="3714" spans="1:7">
      <c r="A3714" s="1" t="str">
        <f t="shared" si="114"/>
        <v>750Subsidiado11</v>
      </c>
      <c r="B3714" s="1">
        <v>750</v>
      </c>
      <c r="C3714" s="1" t="s">
        <v>105</v>
      </c>
      <c r="D3714" s="1" t="s">
        <v>73</v>
      </c>
      <c r="E3714" s="1">
        <v>9.1869359770667678E-6</v>
      </c>
      <c r="F3714" s="1">
        <f>VLOOKUP(B3714,nombres!A:C,3,0)</f>
        <v>100000</v>
      </c>
      <c r="G3714" s="1">
        <f t="shared" si="115"/>
        <v>0.9186935977066768</v>
      </c>
    </row>
    <row r="3715" spans="1:7">
      <c r="A3715" s="1" t="str">
        <f t="shared" ref="A3715:A3778" si="116">CONCATENATE(B3715,C3715,D3715)</f>
        <v>750Subsidiado13</v>
      </c>
      <c r="B3715" s="1">
        <v>750</v>
      </c>
      <c r="C3715" s="1" t="s">
        <v>105</v>
      </c>
      <c r="D3715" s="1" t="s">
        <v>74</v>
      </c>
      <c r="E3715" s="1">
        <v>3.9567087008677391E-6</v>
      </c>
      <c r="F3715" s="1">
        <f>VLOOKUP(B3715,nombres!A:C,3,0)</f>
        <v>100000</v>
      </c>
      <c r="G3715" s="1">
        <f t="shared" ref="G3715:G3778" si="117">E3715*F3715</f>
        <v>0.39567087008677393</v>
      </c>
    </row>
    <row r="3716" spans="1:7">
      <c r="A3716" s="1" t="str">
        <f t="shared" si="116"/>
        <v>750Subsidiado15</v>
      </c>
      <c r="B3716" s="1">
        <v>750</v>
      </c>
      <c r="C3716" s="1" t="s">
        <v>105</v>
      </c>
      <c r="D3716" s="1" t="s">
        <v>75</v>
      </c>
      <c r="E3716" s="1">
        <v>9.9740663634259424E-7</v>
      </c>
      <c r="F3716" s="1">
        <f>VLOOKUP(B3716,nombres!A:C,3,0)</f>
        <v>100000</v>
      </c>
      <c r="G3716" s="1">
        <f t="shared" si="117"/>
        <v>9.974066363425943E-2</v>
      </c>
    </row>
    <row r="3717" spans="1:7">
      <c r="A3717" s="1" t="str">
        <f t="shared" si="116"/>
        <v>750Subsidiado17</v>
      </c>
      <c r="B3717" s="1">
        <v>750</v>
      </c>
      <c r="C3717" s="1" t="s">
        <v>105</v>
      </c>
      <c r="D3717" s="1" t="s">
        <v>76</v>
      </c>
      <c r="E3717" s="1">
        <v>1.1942228278927495E-6</v>
      </c>
      <c r="F3717" s="1">
        <f>VLOOKUP(B3717,nombres!A:C,3,0)</f>
        <v>100000</v>
      </c>
      <c r="G3717" s="1">
        <f t="shared" si="117"/>
        <v>0.11942228278927494</v>
      </c>
    </row>
    <row r="3718" spans="1:7">
      <c r="A3718" s="1" t="str">
        <f t="shared" si="116"/>
        <v>750Subsidiado18</v>
      </c>
      <c r="B3718" s="1">
        <v>750</v>
      </c>
      <c r="C3718" s="1" t="s">
        <v>105</v>
      </c>
      <c r="D3718" s="1" t="s">
        <v>77</v>
      </c>
      <c r="E3718" s="1">
        <v>2.5879968590196717E-6</v>
      </c>
      <c r="F3718" s="1">
        <f>VLOOKUP(B3718,nombres!A:C,3,0)</f>
        <v>100000</v>
      </c>
      <c r="G3718" s="1">
        <f t="shared" si="117"/>
        <v>0.25879968590196717</v>
      </c>
    </row>
    <row r="3719" spans="1:7">
      <c r="A3719" s="1" t="str">
        <f t="shared" si="116"/>
        <v>750Subsidiado19</v>
      </c>
      <c r="B3719" s="1">
        <v>750</v>
      </c>
      <c r="C3719" s="1" t="s">
        <v>105</v>
      </c>
      <c r="D3719" s="1" t="s">
        <v>78</v>
      </c>
      <c r="E3719" s="1">
        <v>2.8467076209316802E-6</v>
      </c>
      <c r="F3719" s="1">
        <f>VLOOKUP(B3719,nombres!A:C,3,0)</f>
        <v>100000</v>
      </c>
      <c r="G3719" s="1">
        <f t="shared" si="117"/>
        <v>0.28467076209316805</v>
      </c>
    </row>
    <row r="3720" spans="1:7">
      <c r="A3720" s="1" t="str">
        <f t="shared" si="116"/>
        <v>750Subsidiado20</v>
      </c>
      <c r="B3720" s="1">
        <v>750</v>
      </c>
      <c r="C3720" s="1" t="s">
        <v>105</v>
      </c>
      <c r="D3720" s="1" t="s">
        <v>79</v>
      </c>
      <c r="E3720" s="1">
        <v>3.0562486529343027E-6</v>
      </c>
      <c r="F3720" s="1">
        <f>VLOOKUP(B3720,nombres!A:C,3,0)</f>
        <v>100000</v>
      </c>
      <c r="G3720" s="1">
        <f t="shared" si="117"/>
        <v>0.30562486529343025</v>
      </c>
    </row>
    <row r="3721" spans="1:7">
      <c r="A3721" s="1" t="str">
        <f t="shared" si="116"/>
        <v>750Subsidiado23</v>
      </c>
      <c r="B3721" s="1">
        <v>750</v>
      </c>
      <c r="C3721" s="1" t="s">
        <v>105</v>
      </c>
      <c r="D3721" s="1" t="s">
        <v>80</v>
      </c>
      <c r="E3721" s="1">
        <v>3.8810664152880486E-6</v>
      </c>
      <c r="F3721" s="1">
        <f>VLOOKUP(B3721,nombres!A:C,3,0)</f>
        <v>100000</v>
      </c>
      <c r="G3721" s="1">
        <f t="shared" si="117"/>
        <v>0.38810664152880486</v>
      </c>
    </row>
    <row r="3722" spans="1:7">
      <c r="A3722" s="1" t="str">
        <f t="shared" si="116"/>
        <v>750Subsidiado25</v>
      </c>
      <c r="B3722" s="1">
        <v>750</v>
      </c>
      <c r="C3722" s="1" t="s">
        <v>105</v>
      </c>
      <c r="D3722" s="1" t="s">
        <v>81</v>
      </c>
      <c r="E3722" s="1">
        <v>1.9984232213700442E-6</v>
      </c>
      <c r="F3722" s="1">
        <f>VLOOKUP(B3722,nombres!A:C,3,0)</f>
        <v>100000</v>
      </c>
      <c r="G3722" s="1">
        <f t="shared" si="117"/>
        <v>0.19984232213700442</v>
      </c>
    </row>
    <row r="3723" spans="1:7">
      <c r="A3723" s="1" t="str">
        <f t="shared" si="116"/>
        <v>750Subsidiado27</v>
      </c>
      <c r="B3723" s="1">
        <v>750</v>
      </c>
      <c r="C3723" s="1" t="s">
        <v>105</v>
      </c>
      <c r="D3723" s="1" t="s">
        <v>82</v>
      </c>
      <c r="E3723" s="1">
        <v>3.3069558218579965E-6</v>
      </c>
      <c r="F3723" s="1">
        <f>VLOOKUP(B3723,nombres!A:C,3,0)</f>
        <v>100000</v>
      </c>
      <c r="G3723" s="1">
        <f t="shared" si="117"/>
        <v>0.33069558218579964</v>
      </c>
    </row>
    <row r="3724" spans="1:7">
      <c r="A3724" s="1" t="str">
        <f t="shared" si="116"/>
        <v>750Subsidiado41</v>
      </c>
      <c r="B3724" s="1">
        <v>750</v>
      </c>
      <c r="C3724" s="1" t="s">
        <v>105</v>
      </c>
      <c r="D3724" s="1" t="s">
        <v>83</v>
      </c>
      <c r="E3724" s="1">
        <v>2.4715529128798022E-6</v>
      </c>
      <c r="F3724" s="1">
        <f>VLOOKUP(B3724,nombres!A:C,3,0)</f>
        <v>100000</v>
      </c>
      <c r="G3724" s="1">
        <f t="shared" si="117"/>
        <v>0.24715529128798022</v>
      </c>
    </row>
    <row r="3725" spans="1:7">
      <c r="A3725" s="1" t="str">
        <f t="shared" si="116"/>
        <v>750Subsidiado44</v>
      </c>
      <c r="B3725" s="1">
        <v>750</v>
      </c>
      <c r="C3725" s="1" t="s">
        <v>105</v>
      </c>
      <c r="D3725" s="1" t="s">
        <v>84</v>
      </c>
      <c r="E3725" s="1">
        <v>1.2838579028351784E-6</v>
      </c>
      <c r="F3725" s="1">
        <f>VLOOKUP(B3725,nombres!A:C,3,0)</f>
        <v>100000</v>
      </c>
      <c r="G3725" s="1">
        <f t="shared" si="117"/>
        <v>0.12838579028351785</v>
      </c>
    </row>
    <row r="3726" spans="1:7">
      <c r="A3726" s="1" t="str">
        <f t="shared" si="116"/>
        <v>750Subsidiado47</v>
      </c>
      <c r="B3726" s="1">
        <v>750</v>
      </c>
      <c r="C3726" s="1" t="s">
        <v>105</v>
      </c>
      <c r="D3726" s="1" t="s">
        <v>85</v>
      </c>
      <c r="E3726" s="1">
        <v>5.0139899906749439E-6</v>
      </c>
      <c r="F3726" s="1">
        <f>VLOOKUP(B3726,nombres!A:C,3,0)</f>
        <v>100000</v>
      </c>
      <c r="G3726" s="1">
        <f t="shared" si="117"/>
        <v>0.50139899906749441</v>
      </c>
    </row>
    <row r="3727" spans="1:7">
      <c r="A3727" s="1" t="str">
        <f t="shared" si="116"/>
        <v>750Subsidiado50</v>
      </c>
      <c r="B3727" s="1">
        <v>750</v>
      </c>
      <c r="C3727" s="1" t="s">
        <v>105</v>
      </c>
      <c r="D3727" s="1" t="s">
        <v>86</v>
      </c>
      <c r="E3727" s="1">
        <v>1.9273057678521681E-6</v>
      </c>
      <c r="F3727" s="1">
        <f>VLOOKUP(B3727,nombres!A:C,3,0)</f>
        <v>100000</v>
      </c>
      <c r="G3727" s="1">
        <f t="shared" si="117"/>
        <v>0.19273057678521682</v>
      </c>
    </row>
    <row r="3728" spans="1:7">
      <c r="A3728" s="1" t="str">
        <f t="shared" si="116"/>
        <v>750Subsidiado52</v>
      </c>
      <c r="B3728" s="1">
        <v>750</v>
      </c>
      <c r="C3728" s="1" t="s">
        <v>105</v>
      </c>
      <c r="D3728" s="1" t="s">
        <v>87</v>
      </c>
      <c r="E3728" s="1">
        <v>3.6857803670601173E-6</v>
      </c>
      <c r="F3728" s="1">
        <f>VLOOKUP(B3728,nombres!A:C,3,0)</f>
        <v>100000</v>
      </c>
      <c r="G3728" s="1">
        <f t="shared" si="117"/>
        <v>0.36857803670601175</v>
      </c>
    </row>
    <row r="3729" spans="1:7">
      <c r="A3729" s="1" t="str">
        <f t="shared" si="116"/>
        <v>750Subsidiado54</v>
      </c>
      <c r="B3729" s="1">
        <v>750</v>
      </c>
      <c r="C3729" s="1" t="s">
        <v>105</v>
      </c>
      <c r="D3729" s="1" t="s">
        <v>88</v>
      </c>
      <c r="E3729" s="1">
        <v>3.3222990891467975E-6</v>
      </c>
      <c r="F3729" s="1">
        <f>VLOOKUP(B3729,nombres!A:C,3,0)</f>
        <v>100000</v>
      </c>
      <c r="G3729" s="1">
        <f t="shared" si="117"/>
        <v>0.33222990891467974</v>
      </c>
    </row>
    <row r="3730" spans="1:7">
      <c r="A3730" s="1" t="str">
        <f t="shared" si="116"/>
        <v>750Subsidiado63</v>
      </c>
      <c r="B3730" s="1">
        <v>750</v>
      </c>
      <c r="C3730" s="1" t="s">
        <v>105</v>
      </c>
      <c r="D3730" s="1" t="s">
        <v>89</v>
      </c>
      <c r="E3730" s="1">
        <v>1.9097796682761377E-6</v>
      </c>
      <c r="F3730" s="1">
        <f>VLOOKUP(B3730,nombres!A:C,3,0)</f>
        <v>100000</v>
      </c>
      <c r="G3730" s="1">
        <f t="shared" si="117"/>
        <v>0.19097796682761375</v>
      </c>
    </row>
    <row r="3731" spans="1:7">
      <c r="A3731" s="1" t="str">
        <f t="shared" si="116"/>
        <v>750Subsidiado66</v>
      </c>
      <c r="B3731" s="1">
        <v>750</v>
      </c>
      <c r="C3731" s="1" t="s">
        <v>105</v>
      </c>
      <c r="D3731" s="1" t="s">
        <v>90</v>
      </c>
      <c r="E3731" s="1">
        <v>1.9583453679630818E-6</v>
      </c>
      <c r="F3731" s="1">
        <f>VLOOKUP(B3731,nombres!A:C,3,0)</f>
        <v>100000</v>
      </c>
      <c r="G3731" s="1">
        <f t="shared" si="117"/>
        <v>0.19583453679630819</v>
      </c>
    </row>
    <row r="3732" spans="1:7">
      <c r="A3732" s="1" t="str">
        <f t="shared" si="116"/>
        <v>750Subsidiado68</v>
      </c>
      <c r="B3732" s="1">
        <v>750</v>
      </c>
      <c r="C3732" s="1" t="s">
        <v>105</v>
      </c>
      <c r="D3732" s="1" t="s">
        <v>91</v>
      </c>
      <c r="E3732" s="1">
        <v>3.8070742310661132E-6</v>
      </c>
      <c r="F3732" s="1">
        <f>VLOOKUP(B3732,nombres!A:C,3,0)</f>
        <v>100000</v>
      </c>
      <c r="G3732" s="1">
        <f t="shared" si="117"/>
        <v>0.38070742310661132</v>
      </c>
    </row>
    <row r="3733" spans="1:7">
      <c r="A3733" s="1" t="str">
        <f t="shared" si="116"/>
        <v>750Subsidiado70</v>
      </c>
      <c r="B3733" s="1">
        <v>750</v>
      </c>
      <c r="C3733" s="1" t="s">
        <v>105</v>
      </c>
      <c r="D3733" s="1" t="s">
        <v>92</v>
      </c>
      <c r="E3733" s="1">
        <v>3.9118727267964246E-6</v>
      </c>
      <c r="F3733" s="1">
        <f>VLOOKUP(B3733,nombres!A:C,3,0)</f>
        <v>100000</v>
      </c>
      <c r="G3733" s="1">
        <f t="shared" si="117"/>
        <v>0.39118727267964248</v>
      </c>
    </row>
    <row r="3734" spans="1:7">
      <c r="A3734" s="1" t="str">
        <f t="shared" si="116"/>
        <v>750Subsidiado73</v>
      </c>
      <c r="B3734" s="1">
        <v>750</v>
      </c>
      <c r="C3734" s="1" t="s">
        <v>105</v>
      </c>
      <c r="D3734" s="1" t="s">
        <v>93</v>
      </c>
      <c r="E3734" s="1">
        <v>2.5873928287972298E-6</v>
      </c>
      <c r="F3734" s="1">
        <f>VLOOKUP(B3734,nombres!A:C,3,0)</f>
        <v>100000</v>
      </c>
      <c r="G3734" s="1">
        <f t="shared" si="117"/>
        <v>0.25873928287972298</v>
      </c>
    </row>
    <row r="3735" spans="1:7">
      <c r="A3735" s="1" t="str">
        <f t="shared" si="116"/>
        <v>750Subsidiado76</v>
      </c>
      <c r="B3735" s="1">
        <v>750</v>
      </c>
      <c r="C3735" s="1" t="s">
        <v>105</v>
      </c>
      <c r="D3735" s="1" t="s">
        <v>94</v>
      </c>
      <c r="E3735" s="1">
        <v>1.3683558067124069E-5</v>
      </c>
      <c r="F3735" s="1">
        <f>VLOOKUP(B3735,nombres!A:C,3,0)</f>
        <v>100000</v>
      </c>
      <c r="G3735" s="1">
        <f t="shared" si="117"/>
        <v>1.3683558067124069</v>
      </c>
    </row>
    <row r="3736" spans="1:7">
      <c r="A3736" s="1" t="str">
        <f t="shared" si="116"/>
        <v>750Subsidiado80</v>
      </c>
      <c r="B3736" s="1">
        <v>750</v>
      </c>
      <c r="C3736" s="1" t="s">
        <v>105</v>
      </c>
      <c r="D3736" s="1" t="s">
        <v>95</v>
      </c>
      <c r="E3736" s="1">
        <v>0</v>
      </c>
      <c r="F3736" s="1">
        <f>VLOOKUP(B3736,nombres!A:C,3,0)</f>
        <v>100000</v>
      </c>
      <c r="G3736" s="1">
        <f t="shared" si="117"/>
        <v>0</v>
      </c>
    </row>
    <row r="3737" spans="1:7">
      <c r="A3737" s="1" t="str">
        <f t="shared" si="116"/>
        <v>750Subsidiado81</v>
      </c>
      <c r="B3737" s="1">
        <v>750</v>
      </c>
      <c r="C3737" s="1" t="s">
        <v>105</v>
      </c>
      <c r="D3737" s="1" t="s">
        <v>96</v>
      </c>
      <c r="E3737" s="1">
        <v>1.1908207054378122E-6</v>
      </c>
      <c r="F3737" s="1">
        <f>VLOOKUP(B3737,nombres!A:C,3,0)</f>
        <v>100000</v>
      </c>
      <c r="G3737" s="1">
        <f t="shared" si="117"/>
        <v>0.11908207054378123</v>
      </c>
    </row>
    <row r="3738" spans="1:7">
      <c r="A3738" s="1" t="str">
        <f t="shared" si="116"/>
        <v>750Subsidiado85</v>
      </c>
      <c r="B3738" s="1">
        <v>750</v>
      </c>
      <c r="C3738" s="1" t="s">
        <v>105</v>
      </c>
      <c r="D3738" s="1" t="s">
        <v>97</v>
      </c>
      <c r="E3738" s="1">
        <v>1.1021172638785185E-6</v>
      </c>
      <c r="F3738" s="1">
        <f>VLOOKUP(B3738,nombres!A:C,3,0)</f>
        <v>100000</v>
      </c>
      <c r="G3738" s="1">
        <f t="shared" si="117"/>
        <v>0.11021172638785184</v>
      </c>
    </row>
    <row r="3739" spans="1:7">
      <c r="A3739" s="1" t="str">
        <f t="shared" si="116"/>
        <v>750Subsidiado86</v>
      </c>
      <c r="B3739" s="1">
        <v>750</v>
      </c>
      <c r="C3739" s="1" t="s">
        <v>105</v>
      </c>
      <c r="D3739" s="1" t="s">
        <v>98</v>
      </c>
      <c r="E3739" s="1">
        <v>6.4993254440590403E-7</v>
      </c>
      <c r="F3739" s="1">
        <f>VLOOKUP(B3739,nombres!A:C,3,0)</f>
        <v>100000</v>
      </c>
      <c r="G3739" s="1">
        <f t="shared" si="117"/>
        <v>6.4993254440590398E-2</v>
      </c>
    </row>
    <row r="3740" spans="1:7">
      <c r="A3740" s="1" t="str">
        <f t="shared" si="116"/>
        <v>750Subsidiado88</v>
      </c>
      <c r="B3740" s="1">
        <v>750</v>
      </c>
      <c r="C3740" s="1" t="s">
        <v>105</v>
      </c>
      <c r="D3740" s="1" t="s">
        <v>99</v>
      </c>
      <c r="E3740" s="1">
        <v>0</v>
      </c>
      <c r="F3740" s="1">
        <f>VLOOKUP(B3740,nombres!A:C,3,0)</f>
        <v>100000</v>
      </c>
      <c r="G3740" s="1">
        <f t="shared" si="117"/>
        <v>0</v>
      </c>
    </row>
    <row r="3741" spans="1:7">
      <c r="A3741" s="1" t="str">
        <f t="shared" si="116"/>
        <v>750Subsidiado91</v>
      </c>
      <c r="B3741" s="1">
        <v>750</v>
      </c>
      <c r="C3741" s="1" t="s">
        <v>105</v>
      </c>
      <c r="D3741" s="1" t="s">
        <v>100</v>
      </c>
      <c r="E3741" s="1">
        <v>1.6940329013027305E-7</v>
      </c>
      <c r="F3741" s="1">
        <f>VLOOKUP(B3741,nombres!A:C,3,0)</f>
        <v>100000</v>
      </c>
      <c r="G3741" s="1">
        <f t="shared" si="117"/>
        <v>1.6940329013027305E-2</v>
      </c>
    </row>
    <row r="3742" spans="1:7">
      <c r="A3742" s="1" t="str">
        <f t="shared" si="116"/>
        <v>750Subsidiado94</v>
      </c>
      <c r="B3742" s="1">
        <v>750</v>
      </c>
      <c r="C3742" s="1" t="s">
        <v>105</v>
      </c>
      <c r="D3742" s="1" t="s">
        <v>101</v>
      </c>
      <c r="E3742" s="1">
        <v>4.0621995164016833E-8</v>
      </c>
      <c r="F3742" s="1">
        <f>VLOOKUP(B3742,nombres!A:C,3,0)</f>
        <v>100000</v>
      </c>
      <c r="G3742" s="1">
        <f t="shared" si="117"/>
        <v>4.0621995164016834E-3</v>
      </c>
    </row>
    <row r="3743" spans="1:7">
      <c r="A3743" s="1" t="str">
        <f t="shared" si="116"/>
        <v>750Subsidiado95</v>
      </c>
      <c r="B3743" s="1">
        <v>750</v>
      </c>
      <c r="C3743" s="1" t="s">
        <v>105</v>
      </c>
      <c r="D3743" s="1" t="s">
        <v>102</v>
      </c>
      <c r="E3743" s="1">
        <v>3.0679220830728606E-7</v>
      </c>
      <c r="F3743" s="1">
        <f>VLOOKUP(B3743,nombres!A:C,3,0)</f>
        <v>100000</v>
      </c>
      <c r="G3743" s="1">
        <f t="shared" si="117"/>
        <v>3.0679220830728604E-2</v>
      </c>
    </row>
    <row r="3744" spans="1:7">
      <c r="A3744" s="1" t="str">
        <f t="shared" si="116"/>
        <v>750Subsidiado97</v>
      </c>
      <c r="B3744" s="1">
        <v>750</v>
      </c>
      <c r="C3744" s="1" t="s">
        <v>105</v>
      </c>
      <c r="D3744" s="1" t="s">
        <v>103</v>
      </c>
      <c r="E3744" s="1">
        <v>0</v>
      </c>
      <c r="F3744" s="1">
        <f>VLOOKUP(B3744,nombres!A:C,3,0)</f>
        <v>100000</v>
      </c>
      <c r="G3744" s="1">
        <f t="shared" si="117"/>
        <v>0</v>
      </c>
    </row>
    <row r="3745" spans="1:7">
      <c r="A3745" s="1" t="str">
        <f t="shared" si="116"/>
        <v>750Subsidiado99</v>
      </c>
      <c r="B3745" s="1">
        <v>750</v>
      </c>
      <c r="C3745" s="1" t="s">
        <v>105</v>
      </c>
      <c r="D3745" s="1" t="s">
        <v>104</v>
      </c>
      <c r="E3745" s="1">
        <v>1.5339610415364303E-7</v>
      </c>
      <c r="F3745" s="1">
        <f>VLOOKUP(B3745,nombres!A:C,3,0)</f>
        <v>100000</v>
      </c>
      <c r="G3745" s="1">
        <f t="shared" si="117"/>
        <v>1.5339610415364302E-2</v>
      </c>
    </row>
    <row r="3746" spans="1:7">
      <c r="A3746" s="1" t="str">
        <f t="shared" si="116"/>
        <v>760Contributivo00</v>
      </c>
      <c r="B3746" s="1">
        <v>760</v>
      </c>
      <c r="C3746" s="1" t="s">
        <v>68</v>
      </c>
      <c r="D3746" s="1" t="s">
        <v>69</v>
      </c>
      <c r="E3746" s="1">
        <v>0</v>
      </c>
      <c r="F3746" s="1">
        <f>VLOOKUP(B3746,nombres!A:C,3,0)</f>
        <v>100000</v>
      </c>
      <c r="G3746" s="1">
        <f t="shared" si="117"/>
        <v>0</v>
      </c>
    </row>
    <row r="3747" spans="1:7">
      <c r="A3747" s="1" t="str">
        <f t="shared" si="116"/>
        <v>760Contributivo01</v>
      </c>
      <c r="B3747" s="1">
        <v>760</v>
      </c>
      <c r="C3747" s="1" t="s">
        <v>68</v>
      </c>
      <c r="D3747" s="1" t="s">
        <v>70</v>
      </c>
      <c r="E3747" s="1">
        <v>0</v>
      </c>
      <c r="F3747" s="1">
        <f>VLOOKUP(B3747,nombres!A:C,3,0)</f>
        <v>100000</v>
      </c>
      <c r="G3747" s="1">
        <f t="shared" si="117"/>
        <v>0</v>
      </c>
    </row>
    <row r="3748" spans="1:7">
      <c r="A3748" s="1" t="str">
        <f t="shared" si="116"/>
        <v>760Contributivo05</v>
      </c>
      <c r="B3748" s="1">
        <v>760</v>
      </c>
      <c r="C3748" s="1" t="s">
        <v>68</v>
      </c>
      <c r="D3748" s="1" t="s">
        <v>71</v>
      </c>
      <c r="E3748" s="1">
        <v>1.3783166738011024E-7</v>
      </c>
      <c r="F3748" s="1">
        <f>VLOOKUP(B3748,nombres!A:C,3,0)</f>
        <v>100000</v>
      </c>
      <c r="G3748" s="1">
        <f t="shared" si="117"/>
        <v>1.3783166738011023E-2</v>
      </c>
    </row>
    <row r="3749" spans="1:7">
      <c r="A3749" s="1" t="str">
        <f t="shared" si="116"/>
        <v>760Contributivo08</v>
      </c>
      <c r="B3749" s="1">
        <v>760</v>
      </c>
      <c r="C3749" s="1" t="s">
        <v>68</v>
      </c>
      <c r="D3749" s="1" t="s">
        <v>72</v>
      </c>
      <c r="E3749" s="1">
        <v>3.5755198037355319E-8</v>
      </c>
      <c r="F3749" s="1">
        <f>VLOOKUP(B3749,nombres!A:C,3,0)</f>
        <v>100000</v>
      </c>
      <c r="G3749" s="1">
        <f t="shared" si="117"/>
        <v>3.5755198037355318E-3</v>
      </c>
    </row>
    <row r="3750" spans="1:7">
      <c r="A3750" s="1" t="str">
        <f t="shared" si="116"/>
        <v>760Contributivo11</v>
      </c>
      <c r="B3750" s="1">
        <v>760</v>
      </c>
      <c r="C3750" s="1" t="s">
        <v>68</v>
      </c>
      <c r="D3750" s="1" t="s">
        <v>73</v>
      </c>
      <c r="E3750" s="1">
        <v>0</v>
      </c>
      <c r="F3750" s="1">
        <f>VLOOKUP(B3750,nombres!A:C,3,0)</f>
        <v>100000</v>
      </c>
      <c r="G3750" s="1">
        <f t="shared" si="117"/>
        <v>0</v>
      </c>
    </row>
    <row r="3751" spans="1:7">
      <c r="A3751" s="1" t="str">
        <f t="shared" si="116"/>
        <v>760Contributivo13</v>
      </c>
      <c r="B3751" s="1">
        <v>760</v>
      </c>
      <c r="C3751" s="1" t="s">
        <v>68</v>
      </c>
      <c r="D3751" s="1" t="s">
        <v>74</v>
      </c>
      <c r="E3751" s="1">
        <v>0</v>
      </c>
      <c r="F3751" s="1">
        <f>VLOOKUP(B3751,nombres!A:C,3,0)</f>
        <v>100000</v>
      </c>
      <c r="G3751" s="1">
        <f t="shared" si="117"/>
        <v>0</v>
      </c>
    </row>
    <row r="3752" spans="1:7">
      <c r="A3752" s="1" t="str">
        <f t="shared" si="116"/>
        <v>760Contributivo15</v>
      </c>
      <c r="B3752" s="1">
        <v>760</v>
      </c>
      <c r="C3752" s="1" t="s">
        <v>68</v>
      </c>
      <c r="D3752" s="1" t="s">
        <v>75</v>
      </c>
      <c r="E3752" s="1">
        <v>0</v>
      </c>
      <c r="F3752" s="1">
        <f>VLOOKUP(B3752,nombres!A:C,3,0)</f>
        <v>100000</v>
      </c>
      <c r="G3752" s="1">
        <f t="shared" si="117"/>
        <v>0</v>
      </c>
    </row>
    <row r="3753" spans="1:7">
      <c r="A3753" s="1" t="str">
        <f t="shared" si="116"/>
        <v>760Contributivo17</v>
      </c>
      <c r="B3753" s="1">
        <v>760</v>
      </c>
      <c r="C3753" s="1" t="s">
        <v>68</v>
      </c>
      <c r="D3753" s="1" t="s">
        <v>76</v>
      </c>
      <c r="E3753" s="1">
        <v>0</v>
      </c>
      <c r="F3753" s="1">
        <f>VLOOKUP(B3753,nombres!A:C,3,0)</f>
        <v>100000</v>
      </c>
      <c r="G3753" s="1">
        <f t="shared" si="117"/>
        <v>0</v>
      </c>
    </row>
    <row r="3754" spans="1:7">
      <c r="A3754" s="1" t="str">
        <f t="shared" si="116"/>
        <v>760Contributivo18</v>
      </c>
      <c r="B3754" s="1">
        <v>760</v>
      </c>
      <c r="C3754" s="1" t="s">
        <v>68</v>
      </c>
      <c r="D3754" s="1" t="s">
        <v>77</v>
      </c>
      <c r="E3754" s="1">
        <v>5.2309794474005782E-8</v>
      </c>
      <c r="F3754" s="1">
        <f>VLOOKUP(B3754,nombres!A:C,3,0)</f>
        <v>100000</v>
      </c>
      <c r="G3754" s="1">
        <f t="shared" si="117"/>
        <v>5.2309794474005786E-3</v>
      </c>
    </row>
    <row r="3755" spans="1:7">
      <c r="A3755" s="1" t="str">
        <f t="shared" si="116"/>
        <v>760Contributivo19</v>
      </c>
      <c r="B3755" s="1">
        <v>760</v>
      </c>
      <c r="C3755" s="1" t="s">
        <v>68</v>
      </c>
      <c r="D3755" s="1" t="s">
        <v>78</v>
      </c>
      <c r="E3755" s="1">
        <v>0</v>
      </c>
      <c r="F3755" s="1">
        <f>VLOOKUP(B3755,nombres!A:C,3,0)</f>
        <v>100000</v>
      </c>
      <c r="G3755" s="1">
        <f t="shared" si="117"/>
        <v>0</v>
      </c>
    </row>
    <row r="3756" spans="1:7">
      <c r="A3756" s="1" t="str">
        <f t="shared" si="116"/>
        <v>760Contributivo20</v>
      </c>
      <c r="B3756" s="1">
        <v>760</v>
      </c>
      <c r="C3756" s="1" t="s">
        <v>68</v>
      </c>
      <c r="D3756" s="1" t="s">
        <v>79</v>
      </c>
      <c r="E3756" s="1">
        <v>0</v>
      </c>
      <c r="F3756" s="1">
        <f>VLOOKUP(B3756,nombres!A:C,3,0)</f>
        <v>100000</v>
      </c>
      <c r="G3756" s="1">
        <f t="shared" si="117"/>
        <v>0</v>
      </c>
    </row>
    <row r="3757" spans="1:7">
      <c r="A3757" s="1" t="str">
        <f t="shared" si="116"/>
        <v>760Contributivo23</v>
      </c>
      <c r="B3757" s="1">
        <v>760</v>
      </c>
      <c r="C3757" s="1" t="s">
        <v>68</v>
      </c>
      <c r="D3757" s="1" t="s">
        <v>80</v>
      </c>
      <c r="E3757" s="1">
        <v>0</v>
      </c>
      <c r="F3757" s="1">
        <f>VLOOKUP(B3757,nombres!A:C,3,0)</f>
        <v>100000</v>
      </c>
      <c r="G3757" s="1">
        <f t="shared" si="117"/>
        <v>0</v>
      </c>
    </row>
    <row r="3758" spans="1:7">
      <c r="A3758" s="1" t="str">
        <f t="shared" si="116"/>
        <v>760Contributivo25</v>
      </c>
      <c r="B3758" s="1">
        <v>760</v>
      </c>
      <c r="C3758" s="1" t="s">
        <v>68</v>
      </c>
      <c r="D3758" s="1" t="s">
        <v>81</v>
      </c>
      <c r="E3758" s="1">
        <v>4.3823241225257416E-8</v>
      </c>
      <c r="F3758" s="1">
        <f>VLOOKUP(B3758,nombres!A:C,3,0)</f>
        <v>100000</v>
      </c>
      <c r="G3758" s="1">
        <f t="shared" si="117"/>
        <v>4.3823241225257412E-3</v>
      </c>
    </row>
    <row r="3759" spans="1:7">
      <c r="A3759" s="1" t="str">
        <f t="shared" si="116"/>
        <v>760Contributivo27</v>
      </c>
      <c r="B3759" s="1">
        <v>760</v>
      </c>
      <c r="C3759" s="1" t="s">
        <v>68</v>
      </c>
      <c r="D3759" s="1" t="s">
        <v>82</v>
      </c>
      <c r="E3759" s="1">
        <v>0</v>
      </c>
      <c r="F3759" s="1">
        <f>VLOOKUP(B3759,nombres!A:C,3,0)</f>
        <v>100000</v>
      </c>
      <c r="G3759" s="1">
        <f t="shared" si="117"/>
        <v>0</v>
      </c>
    </row>
    <row r="3760" spans="1:7">
      <c r="A3760" s="1" t="str">
        <f t="shared" si="116"/>
        <v>760Contributivo41</v>
      </c>
      <c r="B3760" s="1">
        <v>760</v>
      </c>
      <c r="C3760" s="1" t="s">
        <v>68</v>
      </c>
      <c r="D3760" s="1" t="s">
        <v>83</v>
      </c>
      <c r="E3760" s="1">
        <v>6.9296893484277519E-8</v>
      </c>
      <c r="F3760" s="1">
        <f>VLOOKUP(B3760,nombres!A:C,3,0)</f>
        <v>100000</v>
      </c>
      <c r="G3760" s="1">
        <f t="shared" si="117"/>
        <v>6.9296893484277521E-3</v>
      </c>
    </row>
    <row r="3761" spans="1:7">
      <c r="A3761" s="1" t="str">
        <f t="shared" si="116"/>
        <v>760Contributivo44</v>
      </c>
      <c r="B3761" s="1">
        <v>760</v>
      </c>
      <c r="C3761" s="1" t="s">
        <v>68</v>
      </c>
      <c r="D3761" s="1" t="s">
        <v>84</v>
      </c>
      <c r="E3761" s="1">
        <v>0</v>
      </c>
      <c r="F3761" s="1">
        <f>VLOOKUP(B3761,nombres!A:C,3,0)</f>
        <v>100000</v>
      </c>
      <c r="G3761" s="1">
        <f t="shared" si="117"/>
        <v>0</v>
      </c>
    </row>
    <row r="3762" spans="1:7">
      <c r="A3762" s="1" t="str">
        <f t="shared" si="116"/>
        <v>760Contributivo47</v>
      </c>
      <c r="B3762" s="1">
        <v>760</v>
      </c>
      <c r="C3762" s="1" t="s">
        <v>68</v>
      </c>
      <c r="D3762" s="1" t="s">
        <v>85</v>
      </c>
      <c r="E3762" s="1">
        <v>0</v>
      </c>
      <c r="F3762" s="1">
        <f>VLOOKUP(B3762,nombres!A:C,3,0)</f>
        <v>100000</v>
      </c>
      <c r="G3762" s="1">
        <f t="shared" si="117"/>
        <v>0</v>
      </c>
    </row>
    <row r="3763" spans="1:7">
      <c r="A3763" s="1" t="str">
        <f t="shared" si="116"/>
        <v>760Contributivo50</v>
      </c>
      <c r="B3763" s="1">
        <v>760</v>
      </c>
      <c r="C3763" s="1" t="s">
        <v>68</v>
      </c>
      <c r="D3763" s="1" t="s">
        <v>86</v>
      </c>
      <c r="E3763" s="1">
        <v>0</v>
      </c>
      <c r="F3763" s="1">
        <f>VLOOKUP(B3763,nombres!A:C,3,0)</f>
        <v>100000</v>
      </c>
      <c r="G3763" s="1">
        <f t="shared" si="117"/>
        <v>0</v>
      </c>
    </row>
    <row r="3764" spans="1:7">
      <c r="A3764" s="1" t="str">
        <f t="shared" si="116"/>
        <v>760Contributivo52</v>
      </c>
      <c r="B3764" s="1">
        <v>760</v>
      </c>
      <c r="C3764" s="1" t="s">
        <v>68</v>
      </c>
      <c r="D3764" s="1" t="s">
        <v>87</v>
      </c>
      <c r="E3764" s="1">
        <v>0</v>
      </c>
      <c r="F3764" s="1">
        <f>VLOOKUP(B3764,nombres!A:C,3,0)</f>
        <v>100000</v>
      </c>
      <c r="G3764" s="1">
        <f t="shared" si="117"/>
        <v>0</v>
      </c>
    </row>
    <row r="3765" spans="1:7">
      <c r="A3765" s="1" t="str">
        <f t="shared" si="116"/>
        <v>760Contributivo54</v>
      </c>
      <c r="B3765" s="1">
        <v>760</v>
      </c>
      <c r="C3765" s="1" t="s">
        <v>68</v>
      </c>
      <c r="D3765" s="1" t="s">
        <v>88</v>
      </c>
      <c r="E3765" s="1">
        <v>0</v>
      </c>
      <c r="F3765" s="1">
        <f>VLOOKUP(B3765,nombres!A:C,3,0)</f>
        <v>100000</v>
      </c>
      <c r="G3765" s="1">
        <f t="shared" si="117"/>
        <v>0</v>
      </c>
    </row>
    <row r="3766" spans="1:7">
      <c r="A3766" s="1" t="str">
        <f t="shared" si="116"/>
        <v>760Contributivo63</v>
      </c>
      <c r="B3766" s="1">
        <v>760</v>
      </c>
      <c r="C3766" s="1" t="s">
        <v>68</v>
      </c>
      <c r="D3766" s="1" t="s">
        <v>89</v>
      </c>
      <c r="E3766" s="1">
        <v>0</v>
      </c>
      <c r="F3766" s="1">
        <f>VLOOKUP(B3766,nombres!A:C,3,0)</f>
        <v>100000</v>
      </c>
      <c r="G3766" s="1">
        <f t="shared" si="117"/>
        <v>0</v>
      </c>
    </row>
    <row r="3767" spans="1:7">
      <c r="A3767" s="1" t="str">
        <f t="shared" si="116"/>
        <v>760Contributivo66</v>
      </c>
      <c r="B3767" s="1">
        <v>760</v>
      </c>
      <c r="C3767" s="1" t="s">
        <v>68</v>
      </c>
      <c r="D3767" s="1" t="s">
        <v>90</v>
      </c>
      <c r="E3767" s="1">
        <v>0</v>
      </c>
      <c r="F3767" s="1">
        <f>VLOOKUP(B3767,nombres!A:C,3,0)</f>
        <v>100000</v>
      </c>
      <c r="G3767" s="1">
        <f t="shared" si="117"/>
        <v>0</v>
      </c>
    </row>
    <row r="3768" spans="1:7">
      <c r="A3768" s="1" t="str">
        <f t="shared" si="116"/>
        <v>760Contributivo68</v>
      </c>
      <c r="B3768" s="1">
        <v>760</v>
      </c>
      <c r="C3768" s="1" t="s">
        <v>68</v>
      </c>
      <c r="D3768" s="1" t="s">
        <v>91</v>
      </c>
      <c r="E3768" s="1">
        <v>0</v>
      </c>
      <c r="F3768" s="1">
        <f>VLOOKUP(B3768,nombres!A:C,3,0)</f>
        <v>100000</v>
      </c>
      <c r="G3768" s="1">
        <f t="shared" si="117"/>
        <v>0</v>
      </c>
    </row>
    <row r="3769" spans="1:7">
      <c r="A3769" s="1" t="str">
        <f t="shared" si="116"/>
        <v>760Contributivo70</v>
      </c>
      <c r="B3769" s="1">
        <v>760</v>
      </c>
      <c r="C3769" s="1" t="s">
        <v>68</v>
      </c>
      <c r="D3769" s="1" t="s">
        <v>92</v>
      </c>
      <c r="E3769" s="1">
        <v>0</v>
      </c>
      <c r="F3769" s="1">
        <f>VLOOKUP(B3769,nombres!A:C,3,0)</f>
        <v>100000</v>
      </c>
      <c r="G3769" s="1">
        <f t="shared" si="117"/>
        <v>0</v>
      </c>
    </row>
    <row r="3770" spans="1:7">
      <c r="A3770" s="1" t="str">
        <f t="shared" si="116"/>
        <v>760Contributivo73</v>
      </c>
      <c r="B3770" s="1">
        <v>760</v>
      </c>
      <c r="C3770" s="1" t="s">
        <v>68</v>
      </c>
      <c r="D3770" s="1" t="s">
        <v>93</v>
      </c>
      <c r="E3770" s="1">
        <v>0</v>
      </c>
      <c r="F3770" s="1">
        <f>VLOOKUP(B3770,nombres!A:C,3,0)</f>
        <v>100000</v>
      </c>
      <c r="G3770" s="1">
        <f t="shared" si="117"/>
        <v>0</v>
      </c>
    </row>
    <row r="3771" spans="1:7">
      <c r="A3771" s="1" t="str">
        <f t="shared" si="116"/>
        <v>760Contributivo76</v>
      </c>
      <c r="B3771" s="1">
        <v>760</v>
      </c>
      <c r="C3771" s="1" t="s">
        <v>68</v>
      </c>
      <c r="D3771" s="1" t="s">
        <v>94</v>
      </c>
      <c r="E3771" s="1">
        <v>0</v>
      </c>
      <c r="F3771" s="1">
        <f>VLOOKUP(B3771,nombres!A:C,3,0)</f>
        <v>100000</v>
      </c>
      <c r="G3771" s="1">
        <f t="shared" si="117"/>
        <v>0</v>
      </c>
    </row>
    <row r="3772" spans="1:7">
      <c r="A3772" s="1" t="str">
        <f t="shared" si="116"/>
        <v>760Contributivo80</v>
      </c>
      <c r="B3772" s="1">
        <v>760</v>
      </c>
      <c r="C3772" s="1" t="s">
        <v>68</v>
      </c>
      <c r="D3772" s="1" t="s">
        <v>95</v>
      </c>
      <c r="E3772" s="1">
        <v>0</v>
      </c>
      <c r="F3772" s="1">
        <f>VLOOKUP(B3772,nombres!A:C,3,0)</f>
        <v>100000</v>
      </c>
      <c r="G3772" s="1">
        <f t="shared" si="117"/>
        <v>0</v>
      </c>
    </row>
    <row r="3773" spans="1:7">
      <c r="A3773" s="1" t="str">
        <f t="shared" si="116"/>
        <v>760Contributivo81</v>
      </c>
      <c r="B3773" s="1">
        <v>760</v>
      </c>
      <c r="C3773" s="1" t="s">
        <v>68</v>
      </c>
      <c r="D3773" s="1" t="s">
        <v>96</v>
      </c>
      <c r="E3773" s="1">
        <v>0</v>
      </c>
      <c r="F3773" s="1">
        <f>VLOOKUP(B3773,nombres!A:C,3,0)</f>
        <v>100000</v>
      </c>
      <c r="G3773" s="1">
        <f t="shared" si="117"/>
        <v>0</v>
      </c>
    </row>
    <row r="3774" spans="1:7">
      <c r="A3774" s="1" t="str">
        <f t="shared" si="116"/>
        <v>760Contributivo85</v>
      </c>
      <c r="B3774" s="1">
        <v>760</v>
      </c>
      <c r="C3774" s="1" t="s">
        <v>68</v>
      </c>
      <c r="D3774" s="1" t="s">
        <v>97</v>
      </c>
      <c r="E3774" s="1">
        <v>0</v>
      </c>
      <c r="F3774" s="1">
        <f>VLOOKUP(B3774,nombres!A:C,3,0)</f>
        <v>100000</v>
      </c>
      <c r="G3774" s="1">
        <f t="shared" si="117"/>
        <v>0</v>
      </c>
    </row>
    <row r="3775" spans="1:7">
      <c r="A3775" s="1" t="str">
        <f t="shared" si="116"/>
        <v>760Contributivo86</v>
      </c>
      <c r="B3775" s="1">
        <v>760</v>
      </c>
      <c r="C3775" s="1" t="s">
        <v>68</v>
      </c>
      <c r="D3775" s="1" t="s">
        <v>98</v>
      </c>
      <c r="E3775" s="1">
        <v>0</v>
      </c>
      <c r="F3775" s="1">
        <f>VLOOKUP(B3775,nombres!A:C,3,0)</f>
        <v>100000</v>
      </c>
      <c r="G3775" s="1">
        <f t="shared" si="117"/>
        <v>0</v>
      </c>
    </row>
    <row r="3776" spans="1:7">
      <c r="A3776" s="1" t="str">
        <f t="shared" si="116"/>
        <v>760Contributivo88</v>
      </c>
      <c r="B3776" s="1">
        <v>760</v>
      </c>
      <c r="C3776" s="1" t="s">
        <v>68</v>
      </c>
      <c r="D3776" s="1" t="s">
        <v>99</v>
      </c>
      <c r="E3776" s="1">
        <v>0</v>
      </c>
      <c r="F3776" s="1">
        <f>VLOOKUP(B3776,nombres!A:C,3,0)</f>
        <v>100000</v>
      </c>
      <c r="G3776" s="1">
        <f t="shared" si="117"/>
        <v>0</v>
      </c>
    </row>
    <row r="3777" spans="1:7">
      <c r="A3777" s="1" t="str">
        <f t="shared" si="116"/>
        <v>760Contributivo91</v>
      </c>
      <c r="B3777" s="1">
        <v>760</v>
      </c>
      <c r="C3777" s="1" t="s">
        <v>68</v>
      </c>
      <c r="D3777" s="1" t="s">
        <v>100</v>
      </c>
      <c r="E3777" s="1">
        <v>0</v>
      </c>
      <c r="F3777" s="1">
        <f>VLOOKUP(B3777,nombres!A:C,3,0)</f>
        <v>100000</v>
      </c>
      <c r="G3777" s="1">
        <f t="shared" si="117"/>
        <v>0</v>
      </c>
    </row>
    <row r="3778" spans="1:7">
      <c r="A3778" s="1" t="str">
        <f t="shared" si="116"/>
        <v>760Contributivo94</v>
      </c>
      <c r="B3778" s="1">
        <v>760</v>
      </c>
      <c r="C3778" s="1" t="s">
        <v>68</v>
      </c>
      <c r="D3778" s="1" t="s">
        <v>101</v>
      </c>
      <c r="E3778" s="1">
        <v>0</v>
      </c>
      <c r="F3778" s="1">
        <f>VLOOKUP(B3778,nombres!A:C,3,0)</f>
        <v>100000</v>
      </c>
      <c r="G3778" s="1">
        <f t="shared" si="117"/>
        <v>0</v>
      </c>
    </row>
    <row r="3779" spans="1:7">
      <c r="A3779" s="1" t="str">
        <f t="shared" ref="A3779:A3842" si="118">CONCATENATE(B3779,C3779,D3779)</f>
        <v>760Contributivo95</v>
      </c>
      <c r="B3779" s="1">
        <v>760</v>
      </c>
      <c r="C3779" s="1" t="s">
        <v>68</v>
      </c>
      <c r="D3779" s="1" t="s">
        <v>102</v>
      </c>
      <c r="E3779" s="1">
        <v>0</v>
      </c>
      <c r="F3779" s="1">
        <f>VLOOKUP(B3779,nombres!A:C,3,0)</f>
        <v>100000</v>
      </c>
      <c r="G3779" s="1">
        <f t="shared" ref="G3779:G3842" si="119">E3779*F3779</f>
        <v>0</v>
      </c>
    </row>
    <row r="3780" spans="1:7">
      <c r="A3780" s="1" t="str">
        <f t="shared" si="118"/>
        <v>760Contributivo97</v>
      </c>
      <c r="B3780" s="1">
        <v>760</v>
      </c>
      <c r="C3780" s="1" t="s">
        <v>68</v>
      </c>
      <c r="D3780" s="1" t="s">
        <v>103</v>
      </c>
      <c r="E3780" s="1">
        <v>0</v>
      </c>
      <c r="F3780" s="1">
        <f>VLOOKUP(B3780,nombres!A:C,3,0)</f>
        <v>100000</v>
      </c>
      <c r="G3780" s="1">
        <f t="shared" si="119"/>
        <v>0</v>
      </c>
    </row>
    <row r="3781" spans="1:7">
      <c r="A3781" s="1" t="str">
        <f t="shared" si="118"/>
        <v>760Contributivo99</v>
      </c>
      <c r="B3781" s="1">
        <v>760</v>
      </c>
      <c r="C3781" s="1" t="s">
        <v>68</v>
      </c>
      <c r="D3781" s="1" t="s">
        <v>104</v>
      </c>
      <c r="E3781" s="1">
        <v>0</v>
      </c>
      <c r="F3781" s="1">
        <f>VLOOKUP(B3781,nombres!A:C,3,0)</f>
        <v>100000</v>
      </c>
      <c r="G3781" s="1">
        <f t="shared" si="119"/>
        <v>0</v>
      </c>
    </row>
    <row r="3782" spans="1:7">
      <c r="A3782" s="1" t="str">
        <f t="shared" si="118"/>
        <v>760Subsidiado00</v>
      </c>
      <c r="B3782" s="1">
        <v>760</v>
      </c>
      <c r="C3782" s="1" t="s">
        <v>105</v>
      </c>
      <c r="D3782" s="1" t="s">
        <v>69</v>
      </c>
      <c r="E3782" s="1">
        <v>0</v>
      </c>
      <c r="F3782" s="1">
        <f>VLOOKUP(B3782,nombres!A:C,3,0)</f>
        <v>100000</v>
      </c>
      <c r="G3782" s="1">
        <f t="shared" si="119"/>
        <v>0</v>
      </c>
    </row>
    <row r="3783" spans="1:7">
      <c r="A3783" s="1" t="str">
        <f t="shared" si="118"/>
        <v>760Subsidiado01</v>
      </c>
      <c r="B3783" s="1">
        <v>760</v>
      </c>
      <c r="C3783" s="1" t="s">
        <v>105</v>
      </c>
      <c r="D3783" s="1" t="s">
        <v>70</v>
      </c>
      <c r="E3783" s="1">
        <v>0</v>
      </c>
      <c r="F3783" s="1">
        <f>VLOOKUP(B3783,nombres!A:C,3,0)</f>
        <v>100000</v>
      </c>
      <c r="G3783" s="1">
        <f t="shared" si="119"/>
        <v>0</v>
      </c>
    </row>
    <row r="3784" spans="1:7">
      <c r="A3784" s="1" t="str">
        <f t="shared" si="118"/>
        <v>760Subsidiado05</v>
      </c>
      <c r="B3784" s="1">
        <v>760</v>
      </c>
      <c r="C3784" s="1" t="s">
        <v>105</v>
      </c>
      <c r="D3784" s="1" t="s">
        <v>71</v>
      </c>
      <c r="E3784" s="1">
        <v>9.1091242881313492E-8</v>
      </c>
      <c r="F3784" s="1">
        <f>VLOOKUP(B3784,nombres!A:C,3,0)</f>
        <v>100000</v>
      </c>
      <c r="G3784" s="1">
        <f t="shared" si="119"/>
        <v>9.1091242881313483E-3</v>
      </c>
    </row>
    <row r="3785" spans="1:7">
      <c r="A3785" s="1" t="str">
        <f t="shared" si="118"/>
        <v>760Subsidiado08</v>
      </c>
      <c r="B3785" s="1">
        <v>760</v>
      </c>
      <c r="C3785" s="1" t="s">
        <v>105</v>
      </c>
      <c r="D3785" s="1" t="s">
        <v>72</v>
      </c>
      <c r="E3785" s="1">
        <v>3.5936666591964627E-7</v>
      </c>
      <c r="F3785" s="1">
        <f>VLOOKUP(B3785,nombres!A:C,3,0)</f>
        <v>100000</v>
      </c>
      <c r="G3785" s="1">
        <f t="shared" si="119"/>
        <v>3.5936666591964629E-2</v>
      </c>
    </row>
    <row r="3786" spans="1:7">
      <c r="A3786" s="1" t="str">
        <f t="shared" si="118"/>
        <v>760Subsidiado11</v>
      </c>
      <c r="B3786" s="1">
        <v>760</v>
      </c>
      <c r="C3786" s="1" t="s">
        <v>105</v>
      </c>
      <c r="D3786" s="1" t="s">
        <v>73</v>
      </c>
      <c r="E3786" s="1">
        <v>0</v>
      </c>
      <c r="F3786" s="1">
        <f>VLOOKUP(B3786,nombres!A:C,3,0)</f>
        <v>100000</v>
      </c>
      <c r="G3786" s="1">
        <f t="shared" si="119"/>
        <v>0</v>
      </c>
    </row>
    <row r="3787" spans="1:7">
      <c r="A3787" s="1" t="str">
        <f t="shared" si="118"/>
        <v>760Subsidiado13</v>
      </c>
      <c r="B3787" s="1">
        <v>760</v>
      </c>
      <c r="C3787" s="1" t="s">
        <v>105</v>
      </c>
      <c r="D3787" s="1" t="s">
        <v>74</v>
      </c>
      <c r="E3787" s="1">
        <v>1.9435073359186065E-7</v>
      </c>
      <c r="F3787" s="1">
        <f>VLOOKUP(B3787,nombres!A:C,3,0)</f>
        <v>100000</v>
      </c>
      <c r="G3787" s="1">
        <f t="shared" si="119"/>
        <v>1.9435073359186063E-2</v>
      </c>
    </row>
    <row r="3788" spans="1:7">
      <c r="A3788" s="1" t="str">
        <f t="shared" si="118"/>
        <v>760Subsidiado15</v>
      </c>
      <c r="B3788" s="1">
        <v>760</v>
      </c>
      <c r="C3788" s="1" t="s">
        <v>105</v>
      </c>
      <c r="D3788" s="1" t="s">
        <v>75</v>
      </c>
      <c r="E3788" s="1">
        <v>0</v>
      </c>
      <c r="F3788" s="1">
        <f>VLOOKUP(B3788,nombres!A:C,3,0)</f>
        <v>100000</v>
      </c>
      <c r="G3788" s="1">
        <f t="shared" si="119"/>
        <v>0</v>
      </c>
    </row>
    <row r="3789" spans="1:7">
      <c r="A3789" s="1" t="str">
        <f t="shared" si="118"/>
        <v>760Subsidiado17</v>
      </c>
      <c r="B3789" s="1">
        <v>760</v>
      </c>
      <c r="C3789" s="1" t="s">
        <v>105</v>
      </c>
      <c r="D3789" s="1" t="s">
        <v>76</v>
      </c>
      <c r="E3789" s="1">
        <v>0</v>
      </c>
      <c r="F3789" s="1">
        <f>VLOOKUP(B3789,nombres!A:C,3,0)</f>
        <v>100000</v>
      </c>
      <c r="G3789" s="1">
        <f t="shared" si="119"/>
        <v>0</v>
      </c>
    </row>
    <row r="3790" spans="1:7">
      <c r="A3790" s="1" t="str">
        <f t="shared" si="118"/>
        <v>760Subsidiado18</v>
      </c>
      <c r="B3790" s="1">
        <v>760</v>
      </c>
      <c r="C3790" s="1" t="s">
        <v>105</v>
      </c>
      <c r="D3790" s="1" t="s">
        <v>77</v>
      </c>
      <c r="E3790" s="1">
        <v>0</v>
      </c>
      <c r="F3790" s="1">
        <f>VLOOKUP(B3790,nombres!A:C,3,0)</f>
        <v>100000</v>
      </c>
      <c r="G3790" s="1">
        <f t="shared" si="119"/>
        <v>0</v>
      </c>
    </row>
    <row r="3791" spans="1:7">
      <c r="A3791" s="1" t="str">
        <f t="shared" si="118"/>
        <v>760Subsidiado19</v>
      </c>
      <c r="B3791" s="1">
        <v>760</v>
      </c>
      <c r="C3791" s="1" t="s">
        <v>105</v>
      </c>
      <c r="D3791" s="1" t="s">
        <v>78</v>
      </c>
      <c r="E3791" s="1">
        <v>8.7024186402689851E-8</v>
      </c>
      <c r="F3791" s="1">
        <f>VLOOKUP(B3791,nombres!A:C,3,0)</f>
        <v>100000</v>
      </c>
      <c r="G3791" s="1">
        <f t="shared" si="119"/>
        <v>8.7024186402689854E-3</v>
      </c>
    </row>
    <row r="3792" spans="1:7">
      <c r="A3792" s="1" t="str">
        <f t="shared" si="118"/>
        <v>760Subsidiado20</v>
      </c>
      <c r="B3792" s="1">
        <v>760</v>
      </c>
      <c r="C3792" s="1" t="s">
        <v>105</v>
      </c>
      <c r="D3792" s="1" t="s">
        <v>79</v>
      </c>
      <c r="E3792" s="1">
        <v>0</v>
      </c>
      <c r="F3792" s="1">
        <f>VLOOKUP(B3792,nombres!A:C,3,0)</f>
        <v>100000</v>
      </c>
      <c r="G3792" s="1">
        <f t="shared" si="119"/>
        <v>0</v>
      </c>
    </row>
    <row r="3793" spans="1:7">
      <c r="A3793" s="1" t="str">
        <f t="shared" si="118"/>
        <v>760Subsidiado23</v>
      </c>
      <c r="B3793" s="1">
        <v>760</v>
      </c>
      <c r="C3793" s="1" t="s">
        <v>105</v>
      </c>
      <c r="D3793" s="1" t="s">
        <v>80</v>
      </c>
      <c r="E3793" s="1">
        <v>1.7003047839566233E-7</v>
      </c>
      <c r="F3793" s="1">
        <f>VLOOKUP(B3793,nombres!A:C,3,0)</f>
        <v>100000</v>
      </c>
      <c r="G3793" s="1">
        <f t="shared" si="119"/>
        <v>1.7003047839566233E-2</v>
      </c>
    </row>
    <row r="3794" spans="1:7">
      <c r="A3794" s="1" t="str">
        <f t="shared" si="118"/>
        <v>760Subsidiado25</v>
      </c>
      <c r="B3794" s="1">
        <v>760</v>
      </c>
      <c r="C3794" s="1" t="s">
        <v>105</v>
      </c>
      <c r="D3794" s="1" t="s">
        <v>81</v>
      </c>
      <c r="E3794" s="1">
        <v>0</v>
      </c>
      <c r="F3794" s="1">
        <f>VLOOKUP(B3794,nombres!A:C,3,0)</f>
        <v>100000</v>
      </c>
      <c r="G3794" s="1">
        <f t="shared" si="119"/>
        <v>0</v>
      </c>
    </row>
    <row r="3795" spans="1:7">
      <c r="A3795" s="1" t="str">
        <f t="shared" si="118"/>
        <v>760Subsidiado27</v>
      </c>
      <c r="B3795" s="1">
        <v>760</v>
      </c>
      <c r="C3795" s="1" t="s">
        <v>105</v>
      </c>
      <c r="D3795" s="1" t="s">
        <v>82</v>
      </c>
      <c r="E3795" s="1">
        <v>4.8192959772357051E-8</v>
      </c>
      <c r="F3795" s="1">
        <f>VLOOKUP(B3795,nombres!A:C,3,0)</f>
        <v>100000</v>
      </c>
      <c r="G3795" s="1">
        <f t="shared" si="119"/>
        <v>4.819295977235705E-3</v>
      </c>
    </row>
    <row r="3796" spans="1:7">
      <c r="A3796" s="1" t="str">
        <f t="shared" si="118"/>
        <v>760Subsidiado41</v>
      </c>
      <c r="B3796" s="1">
        <v>760</v>
      </c>
      <c r="C3796" s="1" t="s">
        <v>105</v>
      </c>
      <c r="D3796" s="1" t="s">
        <v>83</v>
      </c>
      <c r="E3796" s="1">
        <v>4.7753843234584317E-8</v>
      </c>
      <c r="F3796" s="1">
        <f>VLOOKUP(B3796,nombres!A:C,3,0)</f>
        <v>100000</v>
      </c>
      <c r="G3796" s="1">
        <f t="shared" si="119"/>
        <v>4.7753843234584316E-3</v>
      </c>
    </row>
    <row r="3797" spans="1:7">
      <c r="A3797" s="1" t="str">
        <f t="shared" si="118"/>
        <v>760Subsidiado44</v>
      </c>
      <c r="B3797" s="1">
        <v>760</v>
      </c>
      <c r="C3797" s="1" t="s">
        <v>105</v>
      </c>
      <c r="D3797" s="1" t="s">
        <v>84</v>
      </c>
      <c r="E3797" s="1">
        <v>4.0621995164016833E-8</v>
      </c>
      <c r="F3797" s="1">
        <f>VLOOKUP(B3797,nombres!A:C,3,0)</f>
        <v>100000</v>
      </c>
      <c r="G3797" s="1">
        <f t="shared" si="119"/>
        <v>4.0621995164016834E-3</v>
      </c>
    </row>
    <row r="3798" spans="1:7">
      <c r="A3798" s="1" t="str">
        <f t="shared" si="118"/>
        <v>760Subsidiado47</v>
      </c>
      <c r="B3798" s="1">
        <v>760</v>
      </c>
      <c r="C3798" s="1" t="s">
        <v>105</v>
      </c>
      <c r="D3798" s="1" t="s">
        <v>85</v>
      </c>
      <c r="E3798" s="1">
        <v>1.49738597464267E-7</v>
      </c>
      <c r="F3798" s="1">
        <f>VLOOKUP(B3798,nombres!A:C,3,0)</f>
        <v>100000</v>
      </c>
      <c r="G3798" s="1">
        <f t="shared" si="119"/>
        <v>1.4973859746426701E-2</v>
      </c>
    </row>
    <row r="3799" spans="1:7">
      <c r="A3799" s="1" t="str">
        <f t="shared" si="118"/>
        <v>760Subsidiado50</v>
      </c>
      <c r="B3799" s="1">
        <v>760</v>
      </c>
      <c r="C3799" s="1" t="s">
        <v>105</v>
      </c>
      <c r="D3799" s="1" t="s">
        <v>86</v>
      </c>
      <c r="E3799" s="1">
        <v>0</v>
      </c>
      <c r="F3799" s="1">
        <f>VLOOKUP(B3799,nombres!A:C,3,0)</f>
        <v>100000</v>
      </c>
      <c r="G3799" s="1">
        <f t="shared" si="119"/>
        <v>0</v>
      </c>
    </row>
    <row r="3800" spans="1:7">
      <c r="A3800" s="1" t="str">
        <f t="shared" si="118"/>
        <v>760Subsidiado52</v>
      </c>
      <c r="B3800" s="1">
        <v>760</v>
      </c>
      <c r="C3800" s="1" t="s">
        <v>105</v>
      </c>
      <c r="D3800" s="1" t="s">
        <v>87</v>
      </c>
      <c r="E3800" s="1">
        <v>8.7024186402689851E-8</v>
      </c>
      <c r="F3800" s="1">
        <f>VLOOKUP(B3800,nombres!A:C,3,0)</f>
        <v>100000</v>
      </c>
      <c r="G3800" s="1">
        <f t="shared" si="119"/>
        <v>8.7024186402689854E-3</v>
      </c>
    </row>
    <row r="3801" spans="1:7">
      <c r="A3801" s="1" t="str">
        <f t="shared" si="118"/>
        <v>760Subsidiado54</v>
      </c>
      <c r="B3801" s="1">
        <v>760</v>
      </c>
      <c r="C3801" s="1" t="s">
        <v>105</v>
      </c>
      <c r="D3801" s="1" t="s">
        <v>88</v>
      </c>
      <c r="E3801" s="1">
        <v>5.0992377114841338E-8</v>
      </c>
      <c r="F3801" s="1">
        <f>VLOOKUP(B3801,nombres!A:C,3,0)</f>
        <v>100000</v>
      </c>
      <c r="G3801" s="1">
        <f t="shared" si="119"/>
        <v>5.0992377114841341E-3</v>
      </c>
    </row>
    <row r="3802" spans="1:7">
      <c r="A3802" s="1" t="str">
        <f t="shared" si="118"/>
        <v>760Subsidiado63</v>
      </c>
      <c r="B3802" s="1">
        <v>760</v>
      </c>
      <c r="C3802" s="1" t="s">
        <v>105</v>
      </c>
      <c r="D3802" s="1" t="s">
        <v>89</v>
      </c>
      <c r="E3802" s="1">
        <v>0</v>
      </c>
      <c r="F3802" s="1">
        <f>VLOOKUP(B3802,nombres!A:C,3,0)</f>
        <v>100000</v>
      </c>
      <c r="G3802" s="1">
        <f t="shared" si="119"/>
        <v>0</v>
      </c>
    </row>
    <row r="3803" spans="1:7">
      <c r="A3803" s="1" t="str">
        <f t="shared" si="118"/>
        <v>760Subsidiado66</v>
      </c>
      <c r="B3803" s="1">
        <v>760</v>
      </c>
      <c r="C3803" s="1" t="s">
        <v>105</v>
      </c>
      <c r="D3803" s="1" t="s">
        <v>90</v>
      </c>
      <c r="E3803" s="1">
        <v>0</v>
      </c>
      <c r="F3803" s="1">
        <f>VLOOKUP(B3803,nombres!A:C,3,0)</f>
        <v>100000</v>
      </c>
      <c r="G3803" s="1">
        <f t="shared" si="119"/>
        <v>0</v>
      </c>
    </row>
    <row r="3804" spans="1:7">
      <c r="A3804" s="1" t="str">
        <f t="shared" si="118"/>
        <v>760Subsidiado68</v>
      </c>
      <c r="B3804" s="1">
        <v>760</v>
      </c>
      <c r="C3804" s="1" t="s">
        <v>105</v>
      </c>
      <c r="D3804" s="1" t="s">
        <v>91</v>
      </c>
      <c r="E3804" s="1">
        <v>0</v>
      </c>
      <c r="F3804" s="1">
        <f>VLOOKUP(B3804,nombres!A:C,3,0)</f>
        <v>100000</v>
      </c>
      <c r="G3804" s="1">
        <f t="shared" si="119"/>
        <v>0</v>
      </c>
    </row>
    <row r="3805" spans="1:7">
      <c r="A3805" s="1" t="str">
        <f t="shared" si="118"/>
        <v>760Subsidiado70</v>
      </c>
      <c r="B3805" s="1">
        <v>760</v>
      </c>
      <c r="C3805" s="1" t="s">
        <v>105</v>
      </c>
      <c r="D3805" s="1" t="s">
        <v>92</v>
      </c>
      <c r="E3805" s="1">
        <v>8.6759328902512905E-8</v>
      </c>
      <c r="F3805" s="1">
        <f>VLOOKUP(B3805,nombres!A:C,3,0)</f>
        <v>100000</v>
      </c>
      <c r="G3805" s="1">
        <f t="shared" si="119"/>
        <v>8.6759328902512901E-3</v>
      </c>
    </row>
    <row r="3806" spans="1:7">
      <c r="A3806" s="1" t="str">
        <f t="shared" si="118"/>
        <v>760Subsidiado73</v>
      </c>
      <c r="B3806" s="1">
        <v>760</v>
      </c>
      <c r="C3806" s="1" t="s">
        <v>105</v>
      </c>
      <c r="D3806" s="1" t="s">
        <v>93</v>
      </c>
      <c r="E3806" s="1">
        <v>5.0540812823647925E-8</v>
      </c>
      <c r="F3806" s="1">
        <f>VLOOKUP(B3806,nombres!A:C,3,0)</f>
        <v>100000</v>
      </c>
      <c r="G3806" s="1">
        <f t="shared" si="119"/>
        <v>5.0540812823647923E-3</v>
      </c>
    </row>
    <row r="3807" spans="1:7">
      <c r="A3807" s="1" t="str">
        <f t="shared" si="118"/>
        <v>760Subsidiado76</v>
      </c>
      <c r="B3807" s="1">
        <v>760</v>
      </c>
      <c r="C3807" s="1" t="s">
        <v>105</v>
      </c>
      <c r="D3807" s="1" t="s">
        <v>94</v>
      </c>
      <c r="E3807" s="1">
        <v>0</v>
      </c>
      <c r="F3807" s="1">
        <f>VLOOKUP(B3807,nombres!A:C,3,0)</f>
        <v>100000</v>
      </c>
      <c r="G3807" s="1">
        <f t="shared" si="119"/>
        <v>0</v>
      </c>
    </row>
    <row r="3808" spans="1:7">
      <c r="A3808" s="1" t="str">
        <f t="shared" si="118"/>
        <v>760Subsidiado80</v>
      </c>
      <c r="B3808" s="1">
        <v>760</v>
      </c>
      <c r="C3808" s="1" t="s">
        <v>105</v>
      </c>
      <c r="D3808" s="1" t="s">
        <v>95</v>
      </c>
      <c r="E3808" s="1">
        <v>0</v>
      </c>
      <c r="F3808" s="1">
        <f>VLOOKUP(B3808,nombres!A:C,3,0)</f>
        <v>100000</v>
      </c>
      <c r="G3808" s="1">
        <f t="shared" si="119"/>
        <v>0</v>
      </c>
    </row>
    <row r="3809" spans="1:7">
      <c r="A3809" s="1" t="str">
        <f t="shared" si="118"/>
        <v>760Subsidiado81</v>
      </c>
      <c r="B3809" s="1">
        <v>760</v>
      </c>
      <c r="C3809" s="1" t="s">
        <v>105</v>
      </c>
      <c r="D3809" s="1" t="s">
        <v>96</v>
      </c>
      <c r="E3809" s="1">
        <v>0</v>
      </c>
      <c r="F3809" s="1">
        <f>VLOOKUP(B3809,nombres!A:C,3,0)</f>
        <v>100000</v>
      </c>
      <c r="G3809" s="1">
        <f t="shared" si="119"/>
        <v>0</v>
      </c>
    </row>
    <row r="3810" spans="1:7">
      <c r="A3810" s="1" t="str">
        <f t="shared" si="118"/>
        <v>760Subsidiado85</v>
      </c>
      <c r="B3810" s="1">
        <v>760</v>
      </c>
      <c r="C3810" s="1" t="s">
        <v>105</v>
      </c>
      <c r="D3810" s="1" t="s">
        <v>97</v>
      </c>
      <c r="E3810" s="1">
        <v>0</v>
      </c>
      <c r="F3810" s="1">
        <f>VLOOKUP(B3810,nombres!A:C,3,0)</f>
        <v>100000</v>
      </c>
      <c r="G3810" s="1">
        <f t="shared" si="119"/>
        <v>0</v>
      </c>
    </row>
    <row r="3811" spans="1:7">
      <c r="A3811" s="1" t="str">
        <f t="shared" si="118"/>
        <v>760Subsidiado86</v>
      </c>
      <c r="B3811" s="1">
        <v>760</v>
      </c>
      <c r="C3811" s="1" t="s">
        <v>105</v>
      </c>
      <c r="D3811" s="1" t="s">
        <v>98</v>
      </c>
      <c r="E3811" s="1">
        <v>8.655251800845174E-8</v>
      </c>
      <c r="F3811" s="1">
        <f>VLOOKUP(B3811,nombres!A:C,3,0)</f>
        <v>100000</v>
      </c>
      <c r="G3811" s="1">
        <f t="shared" si="119"/>
        <v>8.6552518008451741E-3</v>
      </c>
    </row>
    <row r="3812" spans="1:7">
      <c r="A3812" s="1" t="str">
        <f t="shared" si="118"/>
        <v>760Subsidiado88</v>
      </c>
      <c r="B3812" s="1">
        <v>760</v>
      </c>
      <c r="C3812" s="1" t="s">
        <v>105</v>
      </c>
      <c r="D3812" s="1" t="s">
        <v>99</v>
      </c>
      <c r="E3812" s="1">
        <v>0</v>
      </c>
      <c r="F3812" s="1">
        <f>VLOOKUP(B3812,nombres!A:C,3,0)</f>
        <v>100000</v>
      </c>
      <c r="G3812" s="1">
        <f t="shared" si="119"/>
        <v>0</v>
      </c>
    </row>
    <row r="3813" spans="1:7">
      <c r="A3813" s="1" t="str">
        <f t="shared" si="118"/>
        <v>760Subsidiado91</v>
      </c>
      <c r="B3813" s="1">
        <v>760</v>
      </c>
      <c r="C3813" s="1" t="s">
        <v>105</v>
      </c>
      <c r="D3813" s="1" t="s">
        <v>100</v>
      </c>
      <c r="E3813" s="1">
        <v>0</v>
      </c>
      <c r="F3813" s="1">
        <f>VLOOKUP(B3813,nombres!A:C,3,0)</f>
        <v>100000</v>
      </c>
      <c r="G3813" s="1">
        <f t="shared" si="119"/>
        <v>0</v>
      </c>
    </row>
    <row r="3814" spans="1:7">
      <c r="A3814" s="1" t="str">
        <f t="shared" si="118"/>
        <v>760Subsidiado94</v>
      </c>
      <c r="B3814" s="1">
        <v>760</v>
      </c>
      <c r="C3814" s="1" t="s">
        <v>105</v>
      </c>
      <c r="D3814" s="1" t="s">
        <v>101</v>
      </c>
      <c r="E3814" s="1">
        <v>0</v>
      </c>
      <c r="F3814" s="1">
        <f>VLOOKUP(B3814,nombres!A:C,3,0)</f>
        <v>100000</v>
      </c>
      <c r="G3814" s="1">
        <f t="shared" si="119"/>
        <v>0</v>
      </c>
    </row>
    <row r="3815" spans="1:7">
      <c r="A3815" s="1" t="str">
        <f t="shared" si="118"/>
        <v>760Subsidiado95</v>
      </c>
      <c r="B3815" s="1">
        <v>760</v>
      </c>
      <c r="C3815" s="1" t="s">
        <v>105</v>
      </c>
      <c r="D3815" s="1" t="s">
        <v>102</v>
      </c>
      <c r="E3815" s="1">
        <v>0</v>
      </c>
      <c r="F3815" s="1">
        <f>VLOOKUP(B3815,nombres!A:C,3,0)</f>
        <v>100000</v>
      </c>
      <c r="G3815" s="1">
        <f t="shared" si="119"/>
        <v>0</v>
      </c>
    </row>
    <row r="3816" spans="1:7">
      <c r="A3816" s="1" t="str">
        <f t="shared" si="118"/>
        <v>760Subsidiado97</v>
      </c>
      <c r="B3816" s="1">
        <v>760</v>
      </c>
      <c r="C3816" s="1" t="s">
        <v>105</v>
      </c>
      <c r="D3816" s="1" t="s">
        <v>103</v>
      </c>
      <c r="E3816" s="1">
        <v>0</v>
      </c>
      <c r="F3816" s="1">
        <f>VLOOKUP(B3816,nombres!A:C,3,0)</f>
        <v>100000</v>
      </c>
      <c r="G3816" s="1">
        <f t="shared" si="119"/>
        <v>0</v>
      </c>
    </row>
    <row r="3817" spans="1:7">
      <c r="A3817" s="1" t="str">
        <f t="shared" si="118"/>
        <v>760Subsidiado99</v>
      </c>
      <c r="B3817" s="1">
        <v>760</v>
      </c>
      <c r="C3817" s="1" t="s">
        <v>105</v>
      </c>
      <c r="D3817" s="1" t="s">
        <v>104</v>
      </c>
      <c r="E3817" s="1">
        <v>0</v>
      </c>
      <c r="F3817" s="1">
        <f>VLOOKUP(B3817,nombres!A:C,3,0)</f>
        <v>100000</v>
      </c>
      <c r="G3817" s="1">
        <f t="shared" si="119"/>
        <v>0</v>
      </c>
    </row>
    <row r="3818" spans="1:7">
      <c r="A3818" s="1" t="str">
        <f t="shared" si="118"/>
        <v>770Contributivo00</v>
      </c>
      <c r="B3818" s="1">
        <v>770</v>
      </c>
      <c r="C3818" s="1" t="s">
        <v>68</v>
      </c>
      <c r="D3818" s="1" t="s">
        <v>69</v>
      </c>
      <c r="E3818" s="1">
        <v>0</v>
      </c>
      <c r="F3818" s="1">
        <f>VLOOKUP(B3818,nombres!A:C,3,0)</f>
        <v>100000</v>
      </c>
      <c r="G3818" s="1">
        <f t="shared" si="119"/>
        <v>0</v>
      </c>
    </row>
    <row r="3819" spans="1:7">
      <c r="A3819" s="1" t="str">
        <f t="shared" si="118"/>
        <v>770Contributivo01</v>
      </c>
      <c r="B3819" s="1">
        <v>770</v>
      </c>
      <c r="C3819" s="1" t="s">
        <v>68</v>
      </c>
      <c r="D3819" s="1" t="s">
        <v>70</v>
      </c>
      <c r="E3819" s="1">
        <v>0</v>
      </c>
      <c r="F3819" s="1">
        <f>VLOOKUP(B3819,nombres!A:C,3,0)</f>
        <v>100000</v>
      </c>
      <c r="G3819" s="1">
        <f t="shared" si="119"/>
        <v>0</v>
      </c>
    </row>
    <row r="3820" spans="1:7">
      <c r="A3820" s="1" t="str">
        <f t="shared" si="118"/>
        <v>770Contributivo05</v>
      </c>
      <c r="B3820" s="1">
        <v>770</v>
      </c>
      <c r="C3820" s="1" t="s">
        <v>68</v>
      </c>
      <c r="D3820" s="1" t="s">
        <v>71</v>
      </c>
      <c r="E3820" s="1">
        <v>0</v>
      </c>
      <c r="F3820" s="1">
        <f>VLOOKUP(B3820,nombres!A:C,3,0)</f>
        <v>100000</v>
      </c>
      <c r="G3820" s="1">
        <f t="shared" si="119"/>
        <v>0</v>
      </c>
    </row>
    <row r="3821" spans="1:7">
      <c r="A3821" s="1" t="str">
        <f t="shared" si="118"/>
        <v>770Contributivo08</v>
      </c>
      <c r="B3821" s="1">
        <v>770</v>
      </c>
      <c r="C3821" s="1" t="s">
        <v>68</v>
      </c>
      <c r="D3821" s="1" t="s">
        <v>72</v>
      </c>
      <c r="E3821" s="1">
        <v>0</v>
      </c>
      <c r="F3821" s="1">
        <f>VLOOKUP(B3821,nombres!A:C,3,0)</f>
        <v>100000</v>
      </c>
      <c r="G3821" s="1">
        <f t="shared" si="119"/>
        <v>0</v>
      </c>
    </row>
    <row r="3822" spans="1:7">
      <c r="A3822" s="1" t="str">
        <f t="shared" si="118"/>
        <v>770Contributivo11</v>
      </c>
      <c r="B3822" s="1">
        <v>770</v>
      </c>
      <c r="C3822" s="1" t="s">
        <v>68</v>
      </c>
      <c r="D3822" s="1" t="s">
        <v>73</v>
      </c>
      <c r="E3822" s="1">
        <v>0</v>
      </c>
      <c r="F3822" s="1">
        <f>VLOOKUP(B3822,nombres!A:C,3,0)</f>
        <v>100000</v>
      </c>
      <c r="G3822" s="1">
        <f t="shared" si="119"/>
        <v>0</v>
      </c>
    </row>
    <row r="3823" spans="1:7">
      <c r="A3823" s="1" t="str">
        <f t="shared" si="118"/>
        <v>770Contributivo13</v>
      </c>
      <c r="B3823" s="1">
        <v>770</v>
      </c>
      <c r="C3823" s="1" t="s">
        <v>68</v>
      </c>
      <c r="D3823" s="1" t="s">
        <v>74</v>
      </c>
      <c r="E3823" s="1">
        <v>0</v>
      </c>
      <c r="F3823" s="1">
        <f>VLOOKUP(B3823,nombres!A:C,3,0)</f>
        <v>100000</v>
      </c>
      <c r="G3823" s="1">
        <f t="shared" si="119"/>
        <v>0</v>
      </c>
    </row>
    <row r="3824" spans="1:7">
      <c r="A3824" s="1" t="str">
        <f t="shared" si="118"/>
        <v>770Contributivo15</v>
      </c>
      <c r="B3824" s="1">
        <v>770</v>
      </c>
      <c r="C3824" s="1" t="s">
        <v>68</v>
      </c>
      <c r="D3824" s="1" t="s">
        <v>75</v>
      </c>
      <c r="E3824" s="1">
        <v>0</v>
      </c>
      <c r="F3824" s="1">
        <f>VLOOKUP(B3824,nombres!A:C,3,0)</f>
        <v>100000</v>
      </c>
      <c r="G3824" s="1">
        <f t="shared" si="119"/>
        <v>0</v>
      </c>
    </row>
    <row r="3825" spans="1:7">
      <c r="A3825" s="1" t="str">
        <f t="shared" si="118"/>
        <v>770Contributivo17</v>
      </c>
      <c r="B3825" s="1">
        <v>770</v>
      </c>
      <c r="C3825" s="1" t="s">
        <v>68</v>
      </c>
      <c r="D3825" s="1" t="s">
        <v>76</v>
      </c>
      <c r="E3825" s="1">
        <v>0</v>
      </c>
      <c r="F3825" s="1">
        <f>VLOOKUP(B3825,nombres!A:C,3,0)</f>
        <v>100000</v>
      </c>
      <c r="G3825" s="1">
        <f t="shared" si="119"/>
        <v>0</v>
      </c>
    </row>
    <row r="3826" spans="1:7">
      <c r="A3826" s="1" t="str">
        <f t="shared" si="118"/>
        <v>770Contributivo18</v>
      </c>
      <c r="B3826" s="1">
        <v>770</v>
      </c>
      <c r="C3826" s="1" t="s">
        <v>68</v>
      </c>
      <c r="D3826" s="1" t="s">
        <v>77</v>
      </c>
      <c r="E3826" s="1">
        <v>0</v>
      </c>
      <c r="F3826" s="1">
        <f>VLOOKUP(B3826,nombres!A:C,3,0)</f>
        <v>100000</v>
      </c>
      <c r="G3826" s="1">
        <f t="shared" si="119"/>
        <v>0</v>
      </c>
    </row>
    <row r="3827" spans="1:7">
      <c r="A3827" s="1" t="str">
        <f t="shared" si="118"/>
        <v>770Contributivo19</v>
      </c>
      <c r="B3827" s="1">
        <v>770</v>
      </c>
      <c r="C3827" s="1" t="s">
        <v>68</v>
      </c>
      <c r="D3827" s="1" t="s">
        <v>78</v>
      </c>
      <c r="E3827" s="1">
        <v>0</v>
      </c>
      <c r="F3827" s="1">
        <f>VLOOKUP(B3827,nombres!A:C,3,0)</f>
        <v>100000</v>
      </c>
      <c r="G3827" s="1">
        <f t="shared" si="119"/>
        <v>0</v>
      </c>
    </row>
    <row r="3828" spans="1:7">
      <c r="A3828" s="1" t="str">
        <f t="shared" si="118"/>
        <v>770Contributivo20</v>
      </c>
      <c r="B3828" s="1">
        <v>770</v>
      </c>
      <c r="C3828" s="1" t="s">
        <v>68</v>
      </c>
      <c r="D3828" s="1" t="s">
        <v>79</v>
      </c>
      <c r="E3828" s="1">
        <v>0</v>
      </c>
      <c r="F3828" s="1">
        <f>VLOOKUP(B3828,nombres!A:C,3,0)</f>
        <v>100000</v>
      </c>
      <c r="G3828" s="1">
        <f t="shared" si="119"/>
        <v>0</v>
      </c>
    </row>
    <row r="3829" spans="1:7">
      <c r="A3829" s="1" t="str">
        <f t="shared" si="118"/>
        <v>770Contributivo23</v>
      </c>
      <c r="B3829" s="1">
        <v>770</v>
      </c>
      <c r="C3829" s="1" t="s">
        <v>68</v>
      </c>
      <c r="D3829" s="1" t="s">
        <v>80</v>
      </c>
      <c r="E3829" s="1">
        <v>0</v>
      </c>
      <c r="F3829" s="1">
        <f>VLOOKUP(B3829,nombres!A:C,3,0)</f>
        <v>100000</v>
      </c>
      <c r="G3829" s="1">
        <f t="shared" si="119"/>
        <v>0</v>
      </c>
    </row>
    <row r="3830" spans="1:7">
      <c r="A3830" s="1" t="str">
        <f t="shared" si="118"/>
        <v>770Contributivo25</v>
      </c>
      <c r="B3830" s="1">
        <v>770</v>
      </c>
      <c r="C3830" s="1" t="s">
        <v>68</v>
      </c>
      <c r="D3830" s="1" t="s">
        <v>81</v>
      </c>
      <c r="E3830" s="1">
        <v>0</v>
      </c>
      <c r="F3830" s="1">
        <f>VLOOKUP(B3830,nombres!A:C,3,0)</f>
        <v>100000</v>
      </c>
      <c r="G3830" s="1">
        <f t="shared" si="119"/>
        <v>0</v>
      </c>
    </row>
    <row r="3831" spans="1:7">
      <c r="A3831" s="1" t="str">
        <f t="shared" si="118"/>
        <v>770Contributivo27</v>
      </c>
      <c r="B3831" s="1">
        <v>770</v>
      </c>
      <c r="C3831" s="1" t="s">
        <v>68</v>
      </c>
      <c r="D3831" s="1" t="s">
        <v>82</v>
      </c>
      <c r="E3831" s="1">
        <v>0</v>
      </c>
      <c r="F3831" s="1">
        <f>VLOOKUP(B3831,nombres!A:C,3,0)</f>
        <v>100000</v>
      </c>
      <c r="G3831" s="1">
        <f t="shared" si="119"/>
        <v>0</v>
      </c>
    </row>
    <row r="3832" spans="1:7">
      <c r="A3832" s="1" t="str">
        <f t="shared" si="118"/>
        <v>770Contributivo41</v>
      </c>
      <c r="B3832" s="1">
        <v>770</v>
      </c>
      <c r="C3832" s="1" t="s">
        <v>68</v>
      </c>
      <c r="D3832" s="1" t="s">
        <v>83</v>
      </c>
      <c r="E3832" s="1">
        <v>0</v>
      </c>
      <c r="F3832" s="1">
        <f>VLOOKUP(B3832,nombres!A:C,3,0)</f>
        <v>100000</v>
      </c>
      <c r="G3832" s="1">
        <f t="shared" si="119"/>
        <v>0</v>
      </c>
    </row>
    <row r="3833" spans="1:7">
      <c r="A3833" s="1" t="str">
        <f t="shared" si="118"/>
        <v>770Contributivo44</v>
      </c>
      <c r="B3833" s="1">
        <v>770</v>
      </c>
      <c r="C3833" s="1" t="s">
        <v>68</v>
      </c>
      <c r="D3833" s="1" t="s">
        <v>84</v>
      </c>
      <c r="E3833" s="1">
        <v>0</v>
      </c>
      <c r="F3833" s="1">
        <f>VLOOKUP(B3833,nombres!A:C,3,0)</f>
        <v>100000</v>
      </c>
      <c r="G3833" s="1">
        <f t="shared" si="119"/>
        <v>0</v>
      </c>
    </row>
    <row r="3834" spans="1:7">
      <c r="A3834" s="1" t="str">
        <f t="shared" si="118"/>
        <v>770Contributivo47</v>
      </c>
      <c r="B3834" s="1">
        <v>770</v>
      </c>
      <c r="C3834" s="1" t="s">
        <v>68</v>
      </c>
      <c r="D3834" s="1" t="s">
        <v>85</v>
      </c>
      <c r="E3834" s="1">
        <v>0</v>
      </c>
      <c r="F3834" s="1">
        <f>VLOOKUP(B3834,nombres!A:C,3,0)</f>
        <v>100000</v>
      </c>
      <c r="G3834" s="1">
        <f t="shared" si="119"/>
        <v>0</v>
      </c>
    </row>
    <row r="3835" spans="1:7">
      <c r="A3835" s="1" t="str">
        <f t="shared" si="118"/>
        <v>770Contributivo50</v>
      </c>
      <c r="B3835" s="1">
        <v>770</v>
      </c>
      <c r="C3835" s="1" t="s">
        <v>68</v>
      </c>
      <c r="D3835" s="1" t="s">
        <v>86</v>
      </c>
      <c r="E3835" s="1">
        <v>0</v>
      </c>
      <c r="F3835" s="1">
        <f>VLOOKUP(B3835,nombres!A:C,3,0)</f>
        <v>100000</v>
      </c>
      <c r="G3835" s="1">
        <f t="shared" si="119"/>
        <v>0</v>
      </c>
    </row>
    <row r="3836" spans="1:7">
      <c r="A3836" s="1" t="str">
        <f t="shared" si="118"/>
        <v>770Contributivo52</v>
      </c>
      <c r="B3836" s="1">
        <v>770</v>
      </c>
      <c r="C3836" s="1" t="s">
        <v>68</v>
      </c>
      <c r="D3836" s="1" t="s">
        <v>87</v>
      </c>
      <c r="E3836" s="1">
        <v>0</v>
      </c>
      <c r="F3836" s="1">
        <f>VLOOKUP(B3836,nombres!A:C,3,0)</f>
        <v>100000</v>
      </c>
      <c r="G3836" s="1">
        <f t="shared" si="119"/>
        <v>0</v>
      </c>
    </row>
    <row r="3837" spans="1:7">
      <c r="A3837" s="1" t="str">
        <f t="shared" si="118"/>
        <v>770Contributivo54</v>
      </c>
      <c r="B3837" s="1">
        <v>770</v>
      </c>
      <c r="C3837" s="1" t="s">
        <v>68</v>
      </c>
      <c r="D3837" s="1" t="s">
        <v>88</v>
      </c>
      <c r="E3837" s="1">
        <v>0</v>
      </c>
      <c r="F3837" s="1">
        <f>VLOOKUP(B3837,nombres!A:C,3,0)</f>
        <v>100000</v>
      </c>
      <c r="G3837" s="1">
        <f t="shared" si="119"/>
        <v>0</v>
      </c>
    </row>
    <row r="3838" spans="1:7">
      <c r="A3838" s="1" t="str">
        <f t="shared" si="118"/>
        <v>770Contributivo63</v>
      </c>
      <c r="B3838" s="1">
        <v>770</v>
      </c>
      <c r="C3838" s="1" t="s">
        <v>68</v>
      </c>
      <c r="D3838" s="1" t="s">
        <v>89</v>
      </c>
      <c r="E3838" s="1">
        <v>0</v>
      </c>
      <c r="F3838" s="1">
        <f>VLOOKUP(B3838,nombres!A:C,3,0)</f>
        <v>100000</v>
      </c>
      <c r="G3838" s="1">
        <f t="shared" si="119"/>
        <v>0</v>
      </c>
    </row>
    <row r="3839" spans="1:7">
      <c r="A3839" s="1" t="str">
        <f t="shared" si="118"/>
        <v>770Contributivo66</v>
      </c>
      <c r="B3839" s="1">
        <v>770</v>
      </c>
      <c r="C3839" s="1" t="s">
        <v>68</v>
      </c>
      <c r="D3839" s="1" t="s">
        <v>90</v>
      </c>
      <c r="E3839" s="1">
        <v>0</v>
      </c>
      <c r="F3839" s="1">
        <f>VLOOKUP(B3839,nombres!A:C,3,0)</f>
        <v>100000</v>
      </c>
      <c r="G3839" s="1">
        <f t="shared" si="119"/>
        <v>0</v>
      </c>
    </row>
    <row r="3840" spans="1:7">
      <c r="A3840" s="1" t="str">
        <f t="shared" si="118"/>
        <v>770Contributivo68</v>
      </c>
      <c r="B3840" s="1">
        <v>770</v>
      </c>
      <c r="C3840" s="1" t="s">
        <v>68</v>
      </c>
      <c r="D3840" s="1" t="s">
        <v>91</v>
      </c>
      <c r="E3840" s="1">
        <v>0</v>
      </c>
      <c r="F3840" s="1">
        <f>VLOOKUP(B3840,nombres!A:C,3,0)</f>
        <v>100000</v>
      </c>
      <c r="G3840" s="1">
        <f t="shared" si="119"/>
        <v>0</v>
      </c>
    </row>
    <row r="3841" spans="1:7">
      <c r="A3841" s="1" t="str">
        <f t="shared" si="118"/>
        <v>770Contributivo70</v>
      </c>
      <c r="B3841" s="1">
        <v>770</v>
      </c>
      <c r="C3841" s="1" t="s">
        <v>68</v>
      </c>
      <c r="D3841" s="1" t="s">
        <v>92</v>
      </c>
      <c r="E3841" s="1">
        <v>0</v>
      </c>
      <c r="F3841" s="1">
        <f>VLOOKUP(B3841,nombres!A:C,3,0)</f>
        <v>100000</v>
      </c>
      <c r="G3841" s="1">
        <f t="shared" si="119"/>
        <v>0</v>
      </c>
    </row>
    <row r="3842" spans="1:7">
      <c r="A3842" s="1" t="str">
        <f t="shared" si="118"/>
        <v>770Contributivo73</v>
      </c>
      <c r="B3842" s="1">
        <v>770</v>
      </c>
      <c r="C3842" s="1" t="s">
        <v>68</v>
      </c>
      <c r="D3842" s="1" t="s">
        <v>93</v>
      </c>
      <c r="E3842" s="1">
        <v>0</v>
      </c>
      <c r="F3842" s="1">
        <f>VLOOKUP(B3842,nombres!A:C,3,0)</f>
        <v>100000</v>
      </c>
      <c r="G3842" s="1">
        <f t="shared" si="119"/>
        <v>0</v>
      </c>
    </row>
    <row r="3843" spans="1:7">
      <c r="A3843" s="1" t="str">
        <f t="shared" ref="A3843:A3906" si="120">CONCATENATE(B3843,C3843,D3843)</f>
        <v>770Contributivo76</v>
      </c>
      <c r="B3843" s="1">
        <v>770</v>
      </c>
      <c r="C3843" s="1" t="s">
        <v>68</v>
      </c>
      <c r="D3843" s="1" t="s">
        <v>94</v>
      </c>
      <c r="E3843" s="1">
        <v>9.1642335772547324E-8</v>
      </c>
      <c r="F3843" s="1">
        <f>VLOOKUP(B3843,nombres!A:C,3,0)</f>
        <v>100000</v>
      </c>
      <c r="G3843" s="1">
        <f t="shared" ref="G3843:G3906" si="121">E3843*F3843</f>
        <v>9.1642335772547327E-3</v>
      </c>
    </row>
    <row r="3844" spans="1:7">
      <c r="A3844" s="1" t="str">
        <f t="shared" si="120"/>
        <v>770Contributivo80</v>
      </c>
      <c r="B3844" s="1">
        <v>770</v>
      </c>
      <c r="C3844" s="1" t="s">
        <v>68</v>
      </c>
      <c r="D3844" s="1" t="s">
        <v>95</v>
      </c>
      <c r="E3844" s="1">
        <v>0</v>
      </c>
      <c r="F3844" s="1">
        <f>VLOOKUP(B3844,nombres!A:C,3,0)</f>
        <v>100000</v>
      </c>
      <c r="G3844" s="1">
        <f t="shared" si="121"/>
        <v>0</v>
      </c>
    </row>
    <row r="3845" spans="1:7">
      <c r="A3845" s="1" t="str">
        <f t="shared" si="120"/>
        <v>770Contributivo81</v>
      </c>
      <c r="B3845" s="1">
        <v>770</v>
      </c>
      <c r="C3845" s="1" t="s">
        <v>68</v>
      </c>
      <c r="D3845" s="1" t="s">
        <v>96</v>
      </c>
      <c r="E3845" s="1">
        <v>0</v>
      </c>
      <c r="F3845" s="1">
        <f>VLOOKUP(B3845,nombres!A:C,3,0)</f>
        <v>100000</v>
      </c>
      <c r="G3845" s="1">
        <f t="shared" si="121"/>
        <v>0</v>
      </c>
    </row>
    <row r="3846" spans="1:7">
      <c r="A3846" s="1" t="str">
        <f t="shared" si="120"/>
        <v>770Contributivo85</v>
      </c>
      <c r="B3846" s="1">
        <v>770</v>
      </c>
      <c r="C3846" s="1" t="s">
        <v>68</v>
      </c>
      <c r="D3846" s="1" t="s">
        <v>97</v>
      </c>
      <c r="E3846" s="1">
        <v>0</v>
      </c>
      <c r="F3846" s="1">
        <f>VLOOKUP(B3846,nombres!A:C,3,0)</f>
        <v>100000</v>
      </c>
      <c r="G3846" s="1">
        <f t="shared" si="121"/>
        <v>0</v>
      </c>
    </row>
    <row r="3847" spans="1:7">
      <c r="A3847" s="1" t="str">
        <f t="shared" si="120"/>
        <v>770Contributivo86</v>
      </c>
      <c r="B3847" s="1">
        <v>770</v>
      </c>
      <c r="C3847" s="1" t="s">
        <v>68</v>
      </c>
      <c r="D3847" s="1" t="s">
        <v>98</v>
      </c>
      <c r="E3847" s="1">
        <v>0</v>
      </c>
      <c r="F3847" s="1">
        <f>VLOOKUP(B3847,nombres!A:C,3,0)</f>
        <v>100000</v>
      </c>
      <c r="G3847" s="1">
        <f t="shared" si="121"/>
        <v>0</v>
      </c>
    </row>
    <row r="3848" spans="1:7">
      <c r="A3848" s="1" t="str">
        <f t="shared" si="120"/>
        <v>770Contributivo88</v>
      </c>
      <c r="B3848" s="1">
        <v>770</v>
      </c>
      <c r="C3848" s="1" t="s">
        <v>68</v>
      </c>
      <c r="D3848" s="1" t="s">
        <v>99</v>
      </c>
      <c r="E3848" s="1">
        <v>0</v>
      </c>
      <c r="F3848" s="1">
        <f>VLOOKUP(B3848,nombres!A:C,3,0)</f>
        <v>100000</v>
      </c>
      <c r="G3848" s="1">
        <f t="shared" si="121"/>
        <v>0</v>
      </c>
    </row>
    <row r="3849" spans="1:7">
      <c r="A3849" s="1" t="str">
        <f t="shared" si="120"/>
        <v>770Contributivo91</v>
      </c>
      <c r="B3849" s="1">
        <v>770</v>
      </c>
      <c r="C3849" s="1" t="s">
        <v>68</v>
      </c>
      <c r="D3849" s="1" t="s">
        <v>100</v>
      </c>
      <c r="E3849" s="1">
        <v>0</v>
      </c>
      <c r="F3849" s="1">
        <f>VLOOKUP(B3849,nombres!A:C,3,0)</f>
        <v>100000</v>
      </c>
      <c r="G3849" s="1">
        <f t="shared" si="121"/>
        <v>0</v>
      </c>
    </row>
    <row r="3850" spans="1:7">
      <c r="A3850" s="1" t="str">
        <f t="shared" si="120"/>
        <v>770Contributivo94</v>
      </c>
      <c r="B3850" s="1">
        <v>770</v>
      </c>
      <c r="C3850" s="1" t="s">
        <v>68</v>
      </c>
      <c r="D3850" s="1" t="s">
        <v>101</v>
      </c>
      <c r="E3850" s="1">
        <v>0</v>
      </c>
      <c r="F3850" s="1">
        <f>VLOOKUP(B3850,nombres!A:C,3,0)</f>
        <v>100000</v>
      </c>
      <c r="G3850" s="1">
        <f t="shared" si="121"/>
        <v>0</v>
      </c>
    </row>
    <row r="3851" spans="1:7">
      <c r="A3851" s="1" t="str">
        <f t="shared" si="120"/>
        <v>770Contributivo95</v>
      </c>
      <c r="B3851" s="1">
        <v>770</v>
      </c>
      <c r="C3851" s="1" t="s">
        <v>68</v>
      </c>
      <c r="D3851" s="1" t="s">
        <v>102</v>
      </c>
      <c r="E3851" s="1">
        <v>0</v>
      </c>
      <c r="F3851" s="1">
        <f>VLOOKUP(B3851,nombres!A:C,3,0)</f>
        <v>100000</v>
      </c>
      <c r="G3851" s="1">
        <f t="shared" si="121"/>
        <v>0</v>
      </c>
    </row>
    <row r="3852" spans="1:7">
      <c r="A3852" s="1" t="str">
        <f t="shared" si="120"/>
        <v>770Contributivo97</v>
      </c>
      <c r="B3852" s="1">
        <v>770</v>
      </c>
      <c r="C3852" s="1" t="s">
        <v>68</v>
      </c>
      <c r="D3852" s="1" t="s">
        <v>103</v>
      </c>
      <c r="E3852" s="1">
        <v>0</v>
      </c>
      <c r="F3852" s="1">
        <f>VLOOKUP(B3852,nombres!A:C,3,0)</f>
        <v>100000</v>
      </c>
      <c r="G3852" s="1">
        <f t="shared" si="121"/>
        <v>0</v>
      </c>
    </row>
    <row r="3853" spans="1:7">
      <c r="A3853" s="1" t="str">
        <f t="shared" si="120"/>
        <v>770Contributivo99</v>
      </c>
      <c r="B3853" s="1">
        <v>770</v>
      </c>
      <c r="C3853" s="1" t="s">
        <v>68</v>
      </c>
      <c r="D3853" s="1" t="s">
        <v>104</v>
      </c>
      <c r="E3853" s="1">
        <v>0</v>
      </c>
      <c r="F3853" s="1">
        <f>VLOOKUP(B3853,nombres!A:C,3,0)</f>
        <v>100000</v>
      </c>
      <c r="G3853" s="1">
        <f t="shared" si="121"/>
        <v>0</v>
      </c>
    </row>
    <row r="3854" spans="1:7">
      <c r="A3854" s="1" t="str">
        <f t="shared" si="120"/>
        <v>770Subsidiado00</v>
      </c>
      <c r="B3854" s="1">
        <v>770</v>
      </c>
      <c r="C3854" s="1" t="s">
        <v>105</v>
      </c>
      <c r="D3854" s="1" t="s">
        <v>69</v>
      </c>
      <c r="E3854" s="1">
        <v>0</v>
      </c>
      <c r="F3854" s="1">
        <f>VLOOKUP(B3854,nombres!A:C,3,0)</f>
        <v>100000</v>
      </c>
      <c r="G3854" s="1">
        <f t="shared" si="121"/>
        <v>0</v>
      </c>
    </row>
    <row r="3855" spans="1:7">
      <c r="A3855" s="1" t="str">
        <f t="shared" si="120"/>
        <v>770Subsidiado01</v>
      </c>
      <c r="B3855" s="1">
        <v>770</v>
      </c>
      <c r="C3855" s="1" t="s">
        <v>105</v>
      </c>
      <c r="D3855" s="1" t="s">
        <v>70</v>
      </c>
      <c r="E3855" s="1">
        <v>0</v>
      </c>
      <c r="F3855" s="1">
        <f>VLOOKUP(B3855,nombres!A:C,3,0)</f>
        <v>100000</v>
      </c>
      <c r="G3855" s="1">
        <f t="shared" si="121"/>
        <v>0</v>
      </c>
    </row>
    <row r="3856" spans="1:7">
      <c r="A3856" s="1" t="str">
        <f t="shared" si="120"/>
        <v>770Subsidiado05</v>
      </c>
      <c r="B3856" s="1">
        <v>770</v>
      </c>
      <c r="C3856" s="1" t="s">
        <v>105</v>
      </c>
      <c r="D3856" s="1" t="s">
        <v>71</v>
      </c>
      <c r="E3856" s="1">
        <v>0</v>
      </c>
      <c r="F3856" s="1">
        <f>VLOOKUP(B3856,nombres!A:C,3,0)</f>
        <v>100000</v>
      </c>
      <c r="G3856" s="1">
        <f t="shared" si="121"/>
        <v>0</v>
      </c>
    </row>
    <row r="3857" spans="1:7">
      <c r="A3857" s="1" t="str">
        <f t="shared" si="120"/>
        <v>770Subsidiado08</v>
      </c>
      <c r="B3857" s="1">
        <v>770</v>
      </c>
      <c r="C3857" s="1" t="s">
        <v>105</v>
      </c>
      <c r="D3857" s="1" t="s">
        <v>72</v>
      </c>
      <c r="E3857" s="1">
        <v>0</v>
      </c>
      <c r="F3857" s="1">
        <f>VLOOKUP(B3857,nombres!A:C,3,0)</f>
        <v>100000</v>
      </c>
      <c r="G3857" s="1">
        <f t="shared" si="121"/>
        <v>0</v>
      </c>
    </row>
    <row r="3858" spans="1:7">
      <c r="A3858" s="1" t="str">
        <f t="shared" si="120"/>
        <v>770Subsidiado11</v>
      </c>
      <c r="B3858" s="1">
        <v>770</v>
      </c>
      <c r="C3858" s="1" t="s">
        <v>105</v>
      </c>
      <c r="D3858" s="1" t="s">
        <v>73</v>
      </c>
      <c r="E3858" s="1">
        <v>0</v>
      </c>
      <c r="F3858" s="1">
        <f>VLOOKUP(B3858,nombres!A:C,3,0)</f>
        <v>100000</v>
      </c>
      <c r="G3858" s="1">
        <f t="shared" si="121"/>
        <v>0</v>
      </c>
    </row>
    <row r="3859" spans="1:7">
      <c r="A3859" s="1" t="str">
        <f t="shared" si="120"/>
        <v>770Subsidiado13</v>
      </c>
      <c r="B3859" s="1">
        <v>770</v>
      </c>
      <c r="C3859" s="1" t="s">
        <v>105</v>
      </c>
      <c r="D3859" s="1" t="s">
        <v>74</v>
      </c>
      <c r="E3859" s="1">
        <v>0</v>
      </c>
      <c r="F3859" s="1">
        <f>VLOOKUP(B3859,nombres!A:C,3,0)</f>
        <v>100000</v>
      </c>
      <c r="G3859" s="1">
        <f t="shared" si="121"/>
        <v>0</v>
      </c>
    </row>
    <row r="3860" spans="1:7">
      <c r="A3860" s="1" t="str">
        <f t="shared" si="120"/>
        <v>770Subsidiado15</v>
      </c>
      <c r="B3860" s="1">
        <v>770</v>
      </c>
      <c r="C3860" s="1" t="s">
        <v>105</v>
      </c>
      <c r="D3860" s="1" t="s">
        <v>75</v>
      </c>
      <c r="E3860" s="1">
        <v>0</v>
      </c>
      <c r="F3860" s="1">
        <f>VLOOKUP(B3860,nombres!A:C,3,0)</f>
        <v>100000</v>
      </c>
      <c r="G3860" s="1">
        <f t="shared" si="121"/>
        <v>0</v>
      </c>
    </row>
    <row r="3861" spans="1:7">
      <c r="A3861" s="1" t="str">
        <f t="shared" si="120"/>
        <v>770Subsidiado17</v>
      </c>
      <c r="B3861" s="1">
        <v>770</v>
      </c>
      <c r="C3861" s="1" t="s">
        <v>105</v>
      </c>
      <c r="D3861" s="1" t="s">
        <v>76</v>
      </c>
      <c r="E3861" s="1">
        <v>0</v>
      </c>
      <c r="F3861" s="1">
        <f>VLOOKUP(B3861,nombres!A:C,3,0)</f>
        <v>100000</v>
      </c>
      <c r="G3861" s="1">
        <f t="shared" si="121"/>
        <v>0</v>
      </c>
    </row>
    <row r="3862" spans="1:7">
      <c r="A3862" s="1" t="str">
        <f t="shared" si="120"/>
        <v>770Subsidiado18</v>
      </c>
      <c r="B3862" s="1">
        <v>770</v>
      </c>
      <c r="C3862" s="1" t="s">
        <v>105</v>
      </c>
      <c r="D3862" s="1" t="s">
        <v>77</v>
      </c>
      <c r="E3862" s="1">
        <v>0</v>
      </c>
      <c r="F3862" s="1">
        <f>VLOOKUP(B3862,nombres!A:C,3,0)</f>
        <v>100000</v>
      </c>
      <c r="G3862" s="1">
        <f t="shared" si="121"/>
        <v>0</v>
      </c>
    </row>
    <row r="3863" spans="1:7">
      <c r="A3863" s="1" t="str">
        <f t="shared" si="120"/>
        <v>770Subsidiado19</v>
      </c>
      <c r="B3863" s="1">
        <v>770</v>
      </c>
      <c r="C3863" s="1" t="s">
        <v>105</v>
      </c>
      <c r="D3863" s="1" t="s">
        <v>78</v>
      </c>
      <c r="E3863" s="1">
        <v>0</v>
      </c>
      <c r="F3863" s="1">
        <f>VLOOKUP(B3863,nombres!A:C,3,0)</f>
        <v>100000</v>
      </c>
      <c r="G3863" s="1">
        <f t="shared" si="121"/>
        <v>0</v>
      </c>
    </row>
    <row r="3864" spans="1:7">
      <c r="A3864" s="1" t="str">
        <f t="shared" si="120"/>
        <v>770Subsidiado20</v>
      </c>
      <c r="B3864" s="1">
        <v>770</v>
      </c>
      <c r="C3864" s="1" t="s">
        <v>105</v>
      </c>
      <c r="D3864" s="1" t="s">
        <v>79</v>
      </c>
      <c r="E3864" s="1">
        <v>0</v>
      </c>
      <c r="F3864" s="1">
        <f>VLOOKUP(B3864,nombres!A:C,3,0)</f>
        <v>100000</v>
      </c>
      <c r="G3864" s="1">
        <f t="shared" si="121"/>
        <v>0</v>
      </c>
    </row>
    <row r="3865" spans="1:7">
      <c r="A3865" s="1" t="str">
        <f t="shared" si="120"/>
        <v>770Subsidiado23</v>
      </c>
      <c r="B3865" s="1">
        <v>770</v>
      </c>
      <c r="C3865" s="1" t="s">
        <v>105</v>
      </c>
      <c r="D3865" s="1" t="s">
        <v>80</v>
      </c>
      <c r="E3865" s="1">
        <v>0</v>
      </c>
      <c r="F3865" s="1">
        <f>VLOOKUP(B3865,nombres!A:C,3,0)</f>
        <v>100000</v>
      </c>
      <c r="G3865" s="1">
        <f t="shared" si="121"/>
        <v>0</v>
      </c>
    </row>
    <row r="3866" spans="1:7">
      <c r="A3866" s="1" t="str">
        <f t="shared" si="120"/>
        <v>770Subsidiado25</v>
      </c>
      <c r="B3866" s="1">
        <v>770</v>
      </c>
      <c r="C3866" s="1" t="s">
        <v>105</v>
      </c>
      <c r="D3866" s="1" t="s">
        <v>81</v>
      </c>
      <c r="E3866" s="1">
        <v>0</v>
      </c>
      <c r="F3866" s="1">
        <f>VLOOKUP(B3866,nombres!A:C,3,0)</f>
        <v>100000</v>
      </c>
      <c r="G3866" s="1">
        <f t="shared" si="121"/>
        <v>0</v>
      </c>
    </row>
    <row r="3867" spans="1:7">
      <c r="A3867" s="1" t="str">
        <f t="shared" si="120"/>
        <v>770Subsidiado27</v>
      </c>
      <c r="B3867" s="1">
        <v>770</v>
      </c>
      <c r="C3867" s="1" t="s">
        <v>105</v>
      </c>
      <c r="D3867" s="1" t="s">
        <v>82</v>
      </c>
      <c r="E3867" s="1">
        <v>0</v>
      </c>
      <c r="F3867" s="1">
        <f>VLOOKUP(B3867,nombres!A:C,3,0)</f>
        <v>100000</v>
      </c>
      <c r="G3867" s="1">
        <f t="shared" si="121"/>
        <v>0</v>
      </c>
    </row>
    <row r="3868" spans="1:7">
      <c r="A3868" s="1" t="str">
        <f t="shared" si="120"/>
        <v>770Subsidiado41</v>
      </c>
      <c r="B3868" s="1">
        <v>770</v>
      </c>
      <c r="C3868" s="1" t="s">
        <v>105</v>
      </c>
      <c r="D3868" s="1" t="s">
        <v>83</v>
      </c>
      <c r="E3868" s="1">
        <v>0</v>
      </c>
      <c r="F3868" s="1">
        <f>VLOOKUP(B3868,nombres!A:C,3,0)</f>
        <v>100000</v>
      </c>
      <c r="G3868" s="1">
        <f t="shared" si="121"/>
        <v>0</v>
      </c>
    </row>
    <row r="3869" spans="1:7">
      <c r="A3869" s="1" t="str">
        <f t="shared" si="120"/>
        <v>770Subsidiado44</v>
      </c>
      <c r="B3869" s="1">
        <v>770</v>
      </c>
      <c r="C3869" s="1" t="s">
        <v>105</v>
      </c>
      <c r="D3869" s="1" t="s">
        <v>84</v>
      </c>
      <c r="E3869" s="1">
        <v>0</v>
      </c>
      <c r="F3869" s="1">
        <f>VLOOKUP(B3869,nombres!A:C,3,0)</f>
        <v>100000</v>
      </c>
      <c r="G3869" s="1">
        <f t="shared" si="121"/>
        <v>0</v>
      </c>
    </row>
    <row r="3870" spans="1:7">
      <c r="A3870" s="1" t="str">
        <f t="shared" si="120"/>
        <v>770Subsidiado47</v>
      </c>
      <c r="B3870" s="1">
        <v>770</v>
      </c>
      <c r="C3870" s="1" t="s">
        <v>105</v>
      </c>
      <c r="D3870" s="1" t="s">
        <v>85</v>
      </c>
      <c r="E3870" s="1">
        <v>0</v>
      </c>
      <c r="F3870" s="1">
        <f>VLOOKUP(B3870,nombres!A:C,3,0)</f>
        <v>100000</v>
      </c>
      <c r="G3870" s="1">
        <f t="shared" si="121"/>
        <v>0</v>
      </c>
    </row>
    <row r="3871" spans="1:7">
      <c r="A3871" s="1" t="str">
        <f t="shared" si="120"/>
        <v>770Subsidiado50</v>
      </c>
      <c r="B3871" s="1">
        <v>770</v>
      </c>
      <c r="C3871" s="1" t="s">
        <v>105</v>
      </c>
      <c r="D3871" s="1" t="s">
        <v>86</v>
      </c>
      <c r="E3871" s="1">
        <v>0</v>
      </c>
      <c r="F3871" s="1">
        <f>VLOOKUP(B3871,nombres!A:C,3,0)</f>
        <v>100000</v>
      </c>
      <c r="G3871" s="1">
        <f t="shared" si="121"/>
        <v>0</v>
      </c>
    </row>
    <row r="3872" spans="1:7">
      <c r="A3872" s="1" t="str">
        <f t="shared" si="120"/>
        <v>770Subsidiado52</v>
      </c>
      <c r="B3872" s="1">
        <v>770</v>
      </c>
      <c r="C3872" s="1" t="s">
        <v>105</v>
      </c>
      <c r="D3872" s="1" t="s">
        <v>87</v>
      </c>
      <c r="E3872" s="1">
        <v>8.7965647581348039E-8</v>
      </c>
      <c r="F3872" s="1">
        <f>VLOOKUP(B3872,nombres!A:C,3,0)</f>
        <v>100000</v>
      </c>
      <c r="G3872" s="1">
        <f t="shared" si="121"/>
        <v>8.7965647581348047E-3</v>
      </c>
    </row>
    <row r="3873" spans="1:7">
      <c r="A3873" s="1" t="str">
        <f t="shared" si="120"/>
        <v>770Subsidiado54</v>
      </c>
      <c r="B3873" s="1">
        <v>770</v>
      </c>
      <c r="C3873" s="1" t="s">
        <v>105</v>
      </c>
      <c r="D3873" s="1" t="s">
        <v>88</v>
      </c>
      <c r="E3873" s="1">
        <v>0</v>
      </c>
      <c r="F3873" s="1">
        <f>VLOOKUP(B3873,nombres!A:C,3,0)</f>
        <v>100000</v>
      </c>
      <c r="G3873" s="1">
        <f t="shared" si="121"/>
        <v>0</v>
      </c>
    </row>
    <row r="3874" spans="1:7">
      <c r="A3874" s="1" t="str">
        <f t="shared" si="120"/>
        <v>770Subsidiado63</v>
      </c>
      <c r="B3874" s="1">
        <v>770</v>
      </c>
      <c r="C3874" s="1" t="s">
        <v>105</v>
      </c>
      <c r="D3874" s="1" t="s">
        <v>89</v>
      </c>
      <c r="E3874" s="1">
        <v>8.7965647581348039E-8</v>
      </c>
      <c r="F3874" s="1">
        <f>VLOOKUP(B3874,nombres!A:C,3,0)</f>
        <v>100000</v>
      </c>
      <c r="G3874" s="1">
        <f t="shared" si="121"/>
        <v>8.7965647581348047E-3</v>
      </c>
    </row>
    <row r="3875" spans="1:7">
      <c r="A3875" s="1" t="str">
        <f t="shared" si="120"/>
        <v>770Subsidiado66</v>
      </c>
      <c r="B3875" s="1">
        <v>770</v>
      </c>
      <c r="C3875" s="1" t="s">
        <v>105</v>
      </c>
      <c r="D3875" s="1" t="s">
        <v>90</v>
      </c>
      <c r="E3875" s="1">
        <v>0</v>
      </c>
      <c r="F3875" s="1">
        <f>VLOOKUP(B3875,nombres!A:C,3,0)</f>
        <v>100000</v>
      </c>
      <c r="G3875" s="1">
        <f t="shared" si="121"/>
        <v>0</v>
      </c>
    </row>
    <row r="3876" spans="1:7">
      <c r="A3876" s="1" t="str">
        <f t="shared" si="120"/>
        <v>770Subsidiado68</v>
      </c>
      <c r="B3876" s="1">
        <v>770</v>
      </c>
      <c r="C3876" s="1" t="s">
        <v>105</v>
      </c>
      <c r="D3876" s="1" t="s">
        <v>91</v>
      </c>
      <c r="E3876" s="1">
        <v>0</v>
      </c>
      <c r="F3876" s="1">
        <f>VLOOKUP(B3876,nombres!A:C,3,0)</f>
        <v>100000</v>
      </c>
      <c r="G3876" s="1">
        <f t="shared" si="121"/>
        <v>0</v>
      </c>
    </row>
    <row r="3877" spans="1:7">
      <c r="A3877" s="1" t="str">
        <f t="shared" si="120"/>
        <v>770Subsidiado70</v>
      </c>
      <c r="B3877" s="1">
        <v>770</v>
      </c>
      <c r="C3877" s="1" t="s">
        <v>105</v>
      </c>
      <c r="D3877" s="1" t="s">
        <v>92</v>
      </c>
      <c r="E3877" s="1">
        <v>0</v>
      </c>
      <c r="F3877" s="1">
        <f>VLOOKUP(B3877,nombres!A:C,3,0)</f>
        <v>100000</v>
      </c>
      <c r="G3877" s="1">
        <f t="shared" si="121"/>
        <v>0</v>
      </c>
    </row>
    <row r="3878" spans="1:7">
      <c r="A3878" s="1" t="str">
        <f t="shared" si="120"/>
        <v>770Subsidiado73</v>
      </c>
      <c r="B3878" s="1">
        <v>770</v>
      </c>
      <c r="C3878" s="1" t="s">
        <v>105</v>
      </c>
      <c r="D3878" s="1" t="s">
        <v>93</v>
      </c>
      <c r="E3878" s="1">
        <v>0</v>
      </c>
      <c r="F3878" s="1">
        <f>VLOOKUP(B3878,nombres!A:C,3,0)</f>
        <v>100000</v>
      </c>
      <c r="G3878" s="1">
        <f t="shared" si="121"/>
        <v>0</v>
      </c>
    </row>
    <row r="3879" spans="1:7">
      <c r="A3879" s="1" t="str">
        <f t="shared" si="120"/>
        <v>770Subsidiado76</v>
      </c>
      <c r="B3879" s="1">
        <v>770</v>
      </c>
      <c r="C3879" s="1" t="s">
        <v>105</v>
      </c>
      <c r="D3879" s="1" t="s">
        <v>94</v>
      </c>
      <c r="E3879" s="1">
        <v>0</v>
      </c>
      <c r="F3879" s="1">
        <f>VLOOKUP(B3879,nombres!A:C,3,0)</f>
        <v>100000</v>
      </c>
      <c r="G3879" s="1">
        <f t="shared" si="121"/>
        <v>0</v>
      </c>
    </row>
    <row r="3880" spans="1:7">
      <c r="A3880" s="1" t="str">
        <f t="shared" si="120"/>
        <v>770Subsidiado80</v>
      </c>
      <c r="B3880" s="1">
        <v>770</v>
      </c>
      <c r="C3880" s="1" t="s">
        <v>105</v>
      </c>
      <c r="D3880" s="1" t="s">
        <v>95</v>
      </c>
      <c r="E3880" s="1">
        <v>0</v>
      </c>
      <c r="F3880" s="1">
        <f>VLOOKUP(B3880,nombres!A:C,3,0)</f>
        <v>100000</v>
      </c>
      <c r="G3880" s="1">
        <f t="shared" si="121"/>
        <v>0</v>
      </c>
    </row>
    <row r="3881" spans="1:7">
      <c r="A3881" s="1" t="str">
        <f t="shared" si="120"/>
        <v>770Subsidiado81</v>
      </c>
      <c r="B3881" s="1">
        <v>770</v>
      </c>
      <c r="C3881" s="1" t="s">
        <v>105</v>
      </c>
      <c r="D3881" s="1" t="s">
        <v>96</v>
      </c>
      <c r="E3881" s="1">
        <v>0</v>
      </c>
      <c r="F3881" s="1">
        <f>VLOOKUP(B3881,nombres!A:C,3,0)</f>
        <v>100000</v>
      </c>
      <c r="G3881" s="1">
        <f t="shared" si="121"/>
        <v>0</v>
      </c>
    </row>
    <row r="3882" spans="1:7">
      <c r="A3882" s="1" t="str">
        <f t="shared" si="120"/>
        <v>770Subsidiado85</v>
      </c>
      <c r="B3882" s="1">
        <v>770</v>
      </c>
      <c r="C3882" s="1" t="s">
        <v>105</v>
      </c>
      <c r="D3882" s="1" t="s">
        <v>97</v>
      </c>
      <c r="E3882" s="1">
        <v>0</v>
      </c>
      <c r="F3882" s="1">
        <f>VLOOKUP(B3882,nombres!A:C,3,0)</f>
        <v>100000</v>
      </c>
      <c r="G3882" s="1">
        <f t="shared" si="121"/>
        <v>0</v>
      </c>
    </row>
    <row r="3883" spans="1:7">
      <c r="A3883" s="1" t="str">
        <f t="shared" si="120"/>
        <v>770Subsidiado86</v>
      </c>
      <c r="B3883" s="1">
        <v>770</v>
      </c>
      <c r="C3883" s="1" t="s">
        <v>105</v>
      </c>
      <c r="D3883" s="1" t="s">
        <v>98</v>
      </c>
      <c r="E3883" s="1">
        <v>0</v>
      </c>
      <c r="F3883" s="1">
        <f>VLOOKUP(B3883,nombres!A:C,3,0)</f>
        <v>100000</v>
      </c>
      <c r="G3883" s="1">
        <f t="shared" si="121"/>
        <v>0</v>
      </c>
    </row>
    <row r="3884" spans="1:7">
      <c r="A3884" s="1" t="str">
        <f t="shared" si="120"/>
        <v>770Subsidiado88</v>
      </c>
      <c r="B3884" s="1">
        <v>770</v>
      </c>
      <c r="C3884" s="1" t="s">
        <v>105</v>
      </c>
      <c r="D3884" s="1" t="s">
        <v>99</v>
      </c>
      <c r="E3884" s="1">
        <v>0</v>
      </c>
      <c r="F3884" s="1">
        <f>VLOOKUP(B3884,nombres!A:C,3,0)</f>
        <v>100000</v>
      </c>
      <c r="G3884" s="1">
        <f t="shared" si="121"/>
        <v>0</v>
      </c>
    </row>
    <row r="3885" spans="1:7">
      <c r="A3885" s="1" t="str">
        <f t="shared" si="120"/>
        <v>770Subsidiado91</v>
      </c>
      <c r="B3885" s="1">
        <v>770</v>
      </c>
      <c r="C3885" s="1" t="s">
        <v>105</v>
      </c>
      <c r="D3885" s="1" t="s">
        <v>100</v>
      </c>
      <c r="E3885" s="1">
        <v>0</v>
      </c>
      <c r="F3885" s="1">
        <f>VLOOKUP(B3885,nombres!A:C,3,0)</f>
        <v>100000</v>
      </c>
      <c r="G3885" s="1">
        <f t="shared" si="121"/>
        <v>0</v>
      </c>
    </row>
    <row r="3886" spans="1:7">
      <c r="A3886" s="1" t="str">
        <f t="shared" si="120"/>
        <v>770Subsidiado94</v>
      </c>
      <c r="B3886" s="1">
        <v>770</v>
      </c>
      <c r="C3886" s="1" t="s">
        <v>105</v>
      </c>
      <c r="D3886" s="1" t="s">
        <v>101</v>
      </c>
      <c r="E3886" s="1">
        <v>0</v>
      </c>
      <c r="F3886" s="1">
        <f>VLOOKUP(B3886,nombres!A:C,3,0)</f>
        <v>100000</v>
      </c>
      <c r="G3886" s="1">
        <f t="shared" si="121"/>
        <v>0</v>
      </c>
    </row>
    <row r="3887" spans="1:7">
      <c r="A3887" s="1" t="str">
        <f t="shared" si="120"/>
        <v>770Subsidiado95</v>
      </c>
      <c r="B3887" s="1">
        <v>770</v>
      </c>
      <c r="C3887" s="1" t="s">
        <v>105</v>
      </c>
      <c r="D3887" s="1" t="s">
        <v>102</v>
      </c>
      <c r="E3887" s="1">
        <v>0</v>
      </c>
      <c r="F3887" s="1">
        <f>VLOOKUP(B3887,nombres!A:C,3,0)</f>
        <v>100000</v>
      </c>
      <c r="G3887" s="1">
        <f t="shared" si="121"/>
        <v>0</v>
      </c>
    </row>
    <row r="3888" spans="1:7">
      <c r="A3888" s="1" t="str">
        <f t="shared" si="120"/>
        <v>770Subsidiado97</v>
      </c>
      <c r="B3888" s="1">
        <v>770</v>
      </c>
      <c r="C3888" s="1" t="s">
        <v>105</v>
      </c>
      <c r="D3888" s="1" t="s">
        <v>103</v>
      </c>
      <c r="E3888" s="1">
        <v>0</v>
      </c>
      <c r="F3888" s="1">
        <f>VLOOKUP(B3888,nombres!A:C,3,0)</f>
        <v>100000</v>
      </c>
      <c r="G3888" s="1">
        <f t="shared" si="121"/>
        <v>0</v>
      </c>
    </row>
    <row r="3889" spans="1:7">
      <c r="A3889" s="1" t="str">
        <f t="shared" si="120"/>
        <v>770Subsidiado99</v>
      </c>
      <c r="B3889" s="1">
        <v>770</v>
      </c>
      <c r="C3889" s="1" t="s">
        <v>105</v>
      </c>
      <c r="D3889" s="1" t="s">
        <v>104</v>
      </c>
      <c r="E3889" s="1">
        <v>0</v>
      </c>
      <c r="F3889" s="1">
        <f>VLOOKUP(B3889,nombres!A:C,3,0)</f>
        <v>100000</v>
      </c>
      <c r="G3889" s="1">
        <f t="shared" si="121"/>
        <v>0</v>
      </c>
    </row>
    <row r="3890" spans="1:7">
      <c r="A3890" s="1" t="str">
        <f t="shared" si="120"/>
        <v>800Contributivo00</v>
      </c>
      <c r="B3890" s="1">
        <v>800</v>
      </c>
      <c r="C3890" s="1" t="s">
        <v>68</v>
      </c>
      <c r="D3890" s="1" t="s">
        <v>69</v>
      </c>
      <c r="E3890" s="1">
        <v>0</v>
      </c>
      <c r="F3890" s="1">
        <f>VLOOKUP(B3890,nombres!A:C,3,0)</f>
        <v>100000</v>
      </c>
      <c r="G3890" s="1">
        <f t="shared" si="121"/>
        <v>0</v>
      </c>
    </row>
    <row r="3891" spans="1:7">
      <c r="A3891" s="1" t="str">
        <f t="shared" si="120"/>
        <v>800Contributivo01</v>
      </c>
      <c r="B3891" s="1">
        <v>800</v>
      </c>
      <c r="C3891" s="1" t="s">
        <v>68</v>
      </c>
      <c r="D3891" s="1" t="s">
        <v>70</v>
      </c>
      <c r="E3891" s="1">
        <v>0</v>
      </c>
      <c r="F3891" s="1">
        <f>VLOOKUP(B3891,nombres!A:C,3,0)</f>
        <v>100000</v>
      </c>
      <c r="G3891" s="1">
        <f t="shared" si="121"/>
        <v>0</v>
      </c>
    </row>
    <row r="3892" spans="1:7">
      <c r="A3892" s="1" t="str">
        <f t="shared" si="120"/>
        <v>800Contributivo05</v>
      </c>
      <c r="B3892" s="1">
        <v>800</v>
      </c>
      <c r="C3892" s="1" t="s">
        <v>68</v>
      </c>
      <c r="D3892" s="1" t="s">
        <v>71</v>
      </c>
      <c r="E3892" s="1">
        <v>1.5060339442425976E-5</v>
      </c>
      <c r="F3892" s="1">
        <f>VLOOKUP(B3892,nombres!A:C,3,0)</f>
        <v>100000</v>
      </c>
      <c r="G3892" s="1">
        <f t="shared" si="121"/>
        <v>1.5060339442425976</v>
      </c>
    </row>
    <row r="3893" spans="1:7">
      <c r="A3893" s="1" t="str">
        <f t="shared" si="120"/>
        <v>800Contributivo08</v>
      </c>
      <c r="B3893" s="1">
        <v>800</v>
      </c>
      <c r="C3893" s="1" t="s">
        <v>68</v>
      </c>
      <c r="D3893" s="1" t="s">
        <v>72</v>
      </c>
      <c r="E3893" s="1">
        <v>1.8328467154509465E-7</v>
      </c>
      <c r="F3893" s="1">
        <f>VLOOKUP(B3893,nombres!A:C,3,0)</f>
        <v>100000</v>
      </c>
      <c r="G3893" s="1">
        <f t="shared" si="121"/>
        <v>1.8328467154509465E-2</v>
      </c>
    </row>
    <row r="3894" spans="1:7">
      <c r="A3894" s="1" t="str">
        <f t="shared" si="120"/>
        <v>800Contributivo11</v>
      </c>
      <c r="B3894" s="1">
        <v>800</v>
      </c>
      <c r="C3894" s="1" t="s">
        <v>68</v>
      </c>
      <c r="D3894" s="1" t="s">
        <v>73</v>
      </c>
      <c r="E3894" s="1">
        <v>6.6971997562821293E-6</v>
      </c>
      <c r="F3894" s="1">
        <f>VLOOKUP(B3894,nombres!A:C,3,0)</f>
        <v>100000</v>
      </c>
      <c r="G3894" s="1">
        <f t="shared" si="121"/>
        <v>0.66971997562821295</v>
      </c>
    </row>
    <row r="3895" spans="1:7">
      <c r="A3895" s="1" t="str">
        <f t="shared" si="120"/>
        <v>800Contributivo13</v>
      </c>
      <c r="B3895" s="1">
        <v>800</v>
      </c>
      <c r="C3895" s="1" t="s">
        <v>68</v>
      </c>
      <c r="D3895" s="1" t="s">
        <v>74</v>
      </c>
      <c r="E3895" s="1">
        <v>5.10935076431772E-7</v>
      </c>
      <c r="F3895" s="1">
        <f>VLOOKUP(B3895,nombres!A:C,3,0)</f>
        <v>100000</v>
      </c>
      <c r="G3895" s="1">
        <f t="shared" si="121"/>
        <v>5.1093507643177202E-2</v>
      </c>
    </row>
    <row r="3896" spans="1:7">
      <c r="A3896" s="1" t="str">
        <f t="shared" si="120"/>
        <v>800Contributivo15</v>
      </c>
      <c r="B3896" s="1">
        <v>800</v>
      </c>
      <c r="C3896" s="1" t="s">
        <v>68</v>
      </c>
      <c r="D3896" s="1" t="s">
        <v>75</v>
      </c>
      <c r="E3896" s="1">
        <v>6.4149635040783134E-7</v>
      </c>
      <c r="F3896" s="1">
        <f>VLOOKUP(B3896,nombres!A:C,3,0)</f>
        <v>100000</v>
      </c>
      <c r="G3896" s="1">
        <f t="shared" si="121"/>
        <v>6.4149635040783137E-2</v>
      </c>
    </row>
    <row r="3897" spans="1:7">
      <c r="A3897" s="1" t="str">
        <f t="shared" si="120"/>
        <v>800Contributivo17</v>
      </c>
      <c r="B3897" s="1">
        <v>800</v>
      </c>
      <c r="C3897" s="1" t="s">
        <v>68</v>
      </c>
      <c r="D3897" s="1" t="s">
        <v>76</v>
      </c>
      <c r="E3897" s="1">
        <v>1.2397398548511884E-6</v>
      </c>
      <c r="F3897" s="1">
        <f>VLOOKUP(B3897,nombres!A:C,3,0)</f>
        <v>100000</v>
      </c>
      <c r="G3897" s="1">
        <f t="shared" si="121"/>
        <v>0.12397398548511884</v>
      </c>
    </row>
    <row r="3898" spans="1:7">
      <c r="A3898" s="1" t="str">
        <f t="shared" si="120"/>
        <v>800Contributivo18</v>
      </c>
      <c r="B3898" s="1">
        <v>800</v>
      </c>
      <c r="C3898" s="1" t="s">
        <v>68</v>
      </c>
      <c r="D3898" s="1" t="s">
        <v>77</v>
      </c>
      <c r="E3898" s="1">
        <v>7.2182866670791314E-8</v>
      </c>
      <c r="F3898" s="1">
        <f>VLOOKUP(B3898,nombres!A:C,3,0)</f>
        <v>100000</v>
      </c>
      <c r="G3898" s="1">
        <f t="shared" si="121"/>
        <v>7.2182866670791315E-3</v>
      </c>
    </row>
    <row r="3899" spans="1:7">
      <c r="A3899" s="1" t="str">
        <f t="shared" si="120"/>
        <v>800Contributivo19</v>
      </c>
      <c r="B3899" s="1">
        <v>800</v>
      </c>
      <c r="C3899" s="1" t="s">
        <v>68</v>
      </c>
      <c r="D3899" s="1" t="s">
        <v>78</v>
      </c>
      <c r="E3899" s="1">
        <v>2.4562563580259284E-7</v>
      </c>
      <c r="F3899" s="1">
        <f>VLOOKUP(B3899,nombres!A:C,3,0)</f>
        <v>100000</v>
      </c>
      <c r="G3899" s="1">
        <f t="shared" si="121"/>
        <v>2.4562563580259284E-2</v>
      </c>
    </row>
    <row r="3900" spans="1:7">
      <c r="A3900" s="1" t="str">
        <f t="shared" si="120"/>
        <v>800Contributivo20</v>
      </c>
      <c r="B3900" s="1">
        <v>800</v>
      </c>
      <c r="C3900" s="1" t="s">
        <v>68</v>
      </c>
      <c r="D3900" s="1" t="s">
        <v>79</v>
      </c>
      <c r="E3900" s="1">
        <v>7.3313868618037859E-7</v>
      </c>
      <c r="F3900" s="1">
        <f>VLOOKUP(B3900,nombres!A:C,3,0)</f>
        <v>100000</v>
      </c>
      <c r="G3900" s="1">
        <f t="shared" si="121"/>
        <v>7.3313868618037861E-2</v>
      </c>
    </row>
    <row r="3901" spans="1:7">
      <c r="A3901" s="1" t="str">
        <f t="shared" si="120"/>
        <v>800Contributivo23</v>
      </c>
      <c r="B3901" s="1">
        <v>800</v>
      </c>
      <c r="C3901" s="1" t="s">
        <v>68</v>
      </c>
      <c r="D3901" s="1" t="s">
        <v>80</v>
      </c>
      <c r="E3901" s="1">
        <v>3.5468126648955203E-8</v>
      </c>
      <c r="F3901" s="1">
        <f>VLOOKUP(B3901,nombres!A:C,3,0)</f>
        <v>100000</v>
      </c>
      <c r="G3901" s="1">
        <f t="shared" si="121"/>
        <v>3.5468126648955205E-3</v>
      </c>
    </row>
    <row r="3902" spans="1:7">
      <c r="A3902" s="1" t="str">
        <f t="shared" si="120"/>
        <v>800Contributivo25</v>
      </c>
      <c r="B3902" s="1">
        <v>800</v>
      </c>
      <c r="C3902" s="1" t="s">
        <v>68</v>
      </c>
      <c r="D3902" s="1" t="s">
        <v>81</v>
      </c>
      <c r="E3902" s="1">
        <v>1.8271917057147138E-6</v>
      </c>
      <c r="F3902" s="1">
        <f>VLOOKUP(B3902,nombres!A:C,3,0)</f>
        <v>100000</v>
      </c>
      <c r="G3902" s="1">
        <f t="shared" si="121"/>
        <v>0.18271917057147138</v>
      </c>
    </row>
    <row r="3903" spans="1:7">
      <c r="A3903" s="1" t="str">
        <f t="shared" si="120"/>
        <v>800Contributivo27</v>
      </c>
      <c r="B3903" s="1">
        <v>800</v>
      </c>
      <c r="C3903" s="1" t="s">
        <v>68</v>
      </c>
      <c r="D3903" s="1" t="s">
        <v>82</v>
      </c>
      <c r="E3903" s="1">
        <v>1.6382520244333862E-7</v>
      </c>
      <c r="F3903" s="1">
        <f>VLOOKUP(B3903,nombres!A:C,3,0)</f>
        <v>100000</v>
      </c>
      <c r="G3903" s="1">
        <f t="shared" si="121"/>
        <v>1.6382520244333863E-2</v>
      </c>
    </row>
    <row r="3904" spans="1:7">
      <c r="A3904" s="1" t="str">
        <f t="shared" si="120"/>
        <v>800Contributivo41</v>
      </c>
      <c r="B3904" s="1">
        <v>800</v>
      </c>
      <c r="C3904" s="1" t="s">
        <v>68</v>
      </c>
      <c r="D3904" s="1" t="s">
        <v>83</v>
      </c>
      <c r="E3904" s="1">
        <v>1.3746350365882099E-6</v>
      </c>
      <c r="F3904" s="1">
        <f>VLOOKUP(B3904,nombres!A:C,3,0)</f>
        <v>100000</v>
      </c>
      <c r="G3904" s="1">
        <f t="shared" si="121"/>
        <v>0.13746350365882098</v>
      </c>
    </row>
    <row r="3905" spans="1:7">
      <c r="A3905" s="1" t="str">
        <f t="shared" si="120"/>
        <v>800Contributivo44</v>
      </c>
      <c r="B3905" s="1">
        <v>800</v>
      </c>
      <c r="C3905" s="1" t="s">
        <v>68</v>
      </c>
      <c r="D3905" s="1" t="s">
        <v>84</v>
      </c>
      <c r="E3905" s="1">
        <v>9.1642335772547324E-8</v>
      </c>
      <c r="F3905" s="1">
        <f>VLOOKUP(B3905,nombres!A:C,3,0)</f>
        <v>100000</v>
      </c>
      <c r="G3905" s="1">
        <f t="shared" si="121"/>
        <v>9.1642335772547327E-3</v>
      </c>
    </row>
    <row r="3906" spans="1:7">
      <c r="A3906" s="1" t="str">
        <f t="shared" si="120"/>
        <v>800Contributivo47</v>
      </c>
      <c r="B3906" s="1">
        <v>800</v>
      </c>
      <c r="C3906" s="1" t="s">
        <v>68</v>
      </c>
      <c r="D3906" s="1" t="s">
        <v>85</v>
      </c>
      <c r="E3906" s="1">
        <v>8.7654487753748046E-7</v>
      </c>
      <c r="F3906" s="1">
        <f>VLOOKUP(B3906,nombres!A:C,3,0)</f>
        <v>100000</v>
      </c>
      <c r="G3906" s="1">
        <f t="shared" si="121"/>
        <v>8.7654487753748053E-2</v>
      </c>
    </row>
    <row r="3907" spans="1:7">
      <c r="A3907" s="1" t="str">
        <f t="shared" ref="A3907:A3970" si="122">CONCATENATE(B3907,C3907,D3907)</f>
        <v>800Contributivo50</v>
      </c>
      <c r="B3907" s="1">
        <v>800</v>
      </c>
      <c r="C3907" s="1" t="s">
        <v>68</v>
      </c>
      <c r="D3907" s="1" t="s">
        <v>86</v>
      </c>
      <c r="E3907" s="1">
        <v>6.4149635040783134E-7</v>
      </c>
      <c r="F3907" s="1">
        <f>VLOOKUP(B3907,nombres!A:C,3,0)</f>
        <v>100000</v>
      </c>
      <c r="G3907" s="1">
        <f t="shared" ref="G3907:G3970" si="123">E3907*F3907</f>
        <v>6.4149635040783137E-2</v>
      </c>
    </row>
    <row r="3908" spans="1:7">
      <c r="A3908" s="1" t="str">
        <f t="shared" si="122"/>
        <v>800Contributivo52</v>
      </c>
      <c r="B3908" s="1">
        <v>800</v>
      </c>
      <c r="C3908" s="1" t="s">
        <v>68</v>
      </c>
      <c r="D3908" s="1" t="s">
        <v>87</v>
      </c>
      <c r="E3908" s="1">
        <v>1.8328467154509465E-7</v>
      </c>
      <c r="F3908" s="1">
        <f>VLOOKUP(B3908,nombres!A:C,3,0)</f>
        <v>100000</v>
      </c>
      <c r="G3908" s="1">
        <f t="shared" si="123"/>
        <v>1.8328467154509465E-2</v>
      </c>
    </row>
    <row r="3909" spans="1:7">
      <c r="A3909" s="1" t="str">
        <f t="shared" si="122"/>
        <v>800Contributivo54</v>
      </c>
      <c r="B3909" s="1">
        <v>800</v>
      </c>
      <c r="C3909" s="1" t="s">
        <v>68</v>
      </c>
      <c r="D3909" s="1" t="s">
        <v>88</v>
      </c>
      <c r="E3909" s="1">
        <v>6.942197479768667E-7</v>
      </c>
      <c r="F3909" s="1">
        <f>VLOOKUP(B3909,nombres!A:C,3,0)</f>
        <v>100000</v>
      </c>
      <c r="G3909" s="1">
        <f t="shared" si="123"/>
        <v>6.9421974797686664E-2</v>
      </c>
    </row>
    <row r="3910" spans="1:7">
      <c r="A3910" s="1" t="str">
        <f t="shared" si="122"/>
        <v>800Contributivo63</v>
      </c>
      <c r="B3910" s="1">
        <v>800</v>
      </c>
      <c r="C3910" s="1" t="s">
        <v>68</v>
      </c>
      <c r="D3910" s="1" t="s">
        <v>89</v>
      </c>
      <c r="E3910" s="1">
        <v>0</v>
      </c>
      <c r="F3910" s="1">
        <f>VLOOKUP(B3910,nombres!A:C,3,0)</f>
        <v>100000</v>
      </c>
      <c r="G3910" s="1">
        <f t="shared" si="123"/>
        <v>0</v>
      </c>
    </row>
    <row r="3911" spans="1:7">
      <c r="A3911" s="1" t="str">
        <f t="shared" si="122"/>
        <v>800Contributivo66</v>
      </c>
      <c r="B3911" s="1">
        <v>800</v>
      </c>
      <c r="C3911" s="1" t="s">
        <v>68</v>
      </c>
      <c r="D3911" s="1" t="s">
        <v>90</v>
      </c>
      <c r="E3911" s="1">
        <v>2.2616616670083679E-7</v>
      </c>
      <c r="F3911" s="1">
        <f>VLOOKUP(B3911,nombres!A:C,3,0)</f>
        <v>100000</v>
      </c>
      <c r="G3911" s="1">
        <f t="shared" si="123"/>
        <v>2.2616616670083679E-2</v>
      </c>
    </row>
    <row r="3912" spans="1:7">
      <c r="A3912" s="1" t="str">
        <f t="shared" si="122"/>
        <v>800Contributivo68</v>
      </c>
      <c r="B3912" s="1">
        <v>800</v>
      </c>
      <c r="C3912" s="1" t="s">
        <v>68</v>
      </c>
      <c r="D3912" s="1" t="s">
        <v>91</v>
      </c>
      <c r="E3912" s="1">
        <v>2.3866632870384611E-6</v>
      </c>
      <c r="F3912" s="1">
        <f>VLOOKUP(B3912,nombres!A:C,3,0)</f>
        <v>100000</v>
      </c>
      <c r="G3912" s="1">
        <f t="shared" si="123"/>
        <v>0.2386663287038461</v>
      </c>
    </row>
    <row r="3913" spans="1:7">
      <c r="A3913" s="1" t="str">
        <f t="shared" si="122"/>
        <v>800Contributivo70</v>
      </c>
      <c r="B3913" s="1">
        <v>800</v>
      </c>
      <c r="C3913" s="1" t="s">
        <v>68</v>
      </c>
      <c r="D3913" s="1" t="s">
        <v>92</v>
      </c>
      <c r="E3913" s="1">
        <v>2.55467538215886E-7</v>
      </c>
      <c r="F3913" s="1">
        <f>VLOOKUP(B3913,nombres!A:C,3,0)</f>
        <v>100000</v>
      </c>
      <c r="G3913" s="1">
        <f t="shared" si="123"/>
        <v>2.5546753821588601E-2</v>
      </c>
    </row>
    <row r="3914" spans="1:7">
      <c r="A3914" s="1" t="str">
        <f t="shared" si="122"/>
        <v>800Contributivo73</v>
      </c>
      <c r="B3914" s="1">
        <v>800</v>
      </c>
      <c r="C3914" s="1" t="s">
        <v>68</v>
      </c>
      <c r="D3914" s="1" t="s">
        <v>93</v>
      </c>
      <c r="E3914" s="1">
        <v>3.6656934309018929E-7</v>
      </c>
      <c r="F3914" s="1">
        <f>VLOOKUP(B3914,nombres!A:C,3,0)</f>
        <v>100000</v>
      </c>
      <c r="G3914" s="1">
        <f t="shared" si="123"/>
        <v>3.6656934309018931E-2</v>
      </c>
    </row>
    <row r="3915" spans="1:7">
      <c r="A3915" s="1" t="str">
        <f t="shared" si="122"/>
        <v>800Contributivo76</v>
      </c>
      <c r="B3915" s="1">
        <v>800</v>
      </c>
      <c r="C3915" s="1" t="s">
        <v>68</v>
      </c>
      <c r="D3915" s="1" t="s">
        <v>94</v>
      </c>
      <c r="E3915" s="1">
        <v>3.597814498689398E-6</v>
      </c>
      <c r="F3915" s="1">
        <f>VLOOKUP(B3915,nombres!A:C,3,0)</f>
        <v>100000</v>
      </c>
      <c r="G3915" s="1">
        <f t="shared" si="123"/>
        <v>0.35978144986893978</v>
      </c>
    </row>
    <row r="3916" spans="1:7">
      <c r="A3916" s="1" t="str">
        <f t="shared" si="122"/>
        <v>800Contributivo80</v>
      </c>
      <c r="B3916" s="1">
        <v>800</v>
      </c>
      <c r="C3916" s="1" t="s">
        <v>68</v>
      </c>
      <c r="D3916" s="1" t="s">
        <v>95</v>
      </c>
      <c r="E3916" s="1">
        <v>0</v>
      </c>
      <c r="F3916" s="1">
        <f>VLOOKUP(B3916,nombres!A:C,3,0)</f>
        <v>100000</v>
      </c>
      <c r="G3916" s="1">
        <f t="shared" si="123"/>
        <v>0</v>
      </c>
    </row>
    <row r="3917" spans="1:7">
      <c r="A3917" s="1" t="str">
        <f t="shared" si="122"/>
        <v>800Contributivo81</v>
      </c>
      <c r="B3917" s="1">
        <v>800</v>
      </c>
      <c r="C3917" s="1" t="s">
        <v>68</v>
      </c>
      <c r="D3917" s="1" t="s">
        <v>96</v>
      </c>
      <c r="E3917" s="1">
        <v>2.74927007317642E-7</v>
      </c>
      <c r="F3917" s="1">
        <f>VLOOKUP(B3917,nombres!A:C,3,0)</f>
        <v>100000</v>
      </c>
      <c r="G3917" s="1">
        <f t="shared" si="123"/>
        <v>2.74927007317642E-2</v>
      </c>
    </row>
    <row r="3918" spans="1:7">
      <c r="A3918" s="1" t="str">
        <f t="shared" si="122"/>
        <v>800Contributivo85</v>
      </c>
      <c r="B3918" s="1">
        <v>800</v>
      </c>
      <c r="C3918" s="1" t="s">
        <v>68</v>
      </c>
      <c r="D3918" s="1" t="s">
        <v>97</v>
      </c>
      <c r="E3918" s="1">
        <v>1.6382520244333862E-7</v>
      </c>
      <c r="F3918" s="1">
        <f>VLOOKUP(B3918,nombres!A:C,3,0)</f>
        <v>100000</v>
      </c>
      <c r="G3918" s="1">
        <f t="shared" si="123"/>
        <v>1.6382520244333863E-2</v>
      </c>
    </row>
    <row r="3919" spans="1:7">
      <c r="A3919" s="1" t="str">
        <f t="shared" si="122"/>
        <v>800Contributivo86</v>
      </c>
      <c r="B3919" s="1">
        <v>800</v>
      </c>
      <c r="C3919" s="1" t="s">
        <v>68</v>
      </c>
      <c r="D3919" s="1" t="s">
        <v>98</v>
      </c>
      <c r="E3919" s="1">
        <v>9.1642335772547324E-8</v>
      </c>
      <c r="F3919" s="1">
        <f>VLOOKUP(B3919,nombres!A:C,3,0)</f>
        <v>100000</v>
      </c>
      <c r="G3919" s="1">
        <f t="shared" si="123"/>
        <v>9.1642335772547327E-3</v>
      </c>
    </row>
    <row r="3920" spans="1:7">
      <c r="A3920" s="1" t="str">
        <f t="shared" si="122"/>
        <v>800Contributivo88</v>
      </c>
      <c r="B3920" s="1">
        <v>800</v>
      </c>
      <c r="C3920" s="1" t="s">
        <v>68</v>
      </c>
      <c r="D3920" s="1" t="s">
        <v>99</v>
      </c>
      <c r="E3920" s="1">
        <v>0</v>
      </c>
      <c r="F3920" s="1">
        <f>VLOOKUP(B3920,nombres!A:C,3,0)</f>
        <v>100000</v>
      </c>
      <c r="G3920" s="1">
        <f t="shared" si="123"/>
        <v>0</v>
      </c>
    </row>
    <row r="3921" spans="1:7">
      <c r="A3921" s="1" t="str">
        <f t="shared" si="122"/>
        <v>800Contributivo91</v>
      </c>
      <c r="B3921" s="1">
        <v>800</v>
      </c>
      <c r="C3921" s="1" t="s">
        <v>68</v>
      </c>
      <c r="D3921" s="1" t="s">
        <v>100</v>
      </c>
      <c r="E3921" s="1">
        <v>0</v>
      </c>
      <c r="F3921" s="1">
        <f>VLOOKUP(B3921,nombres!A:C,3,0)</f>
        <v>100000</v>
      </c>
      <c r="G3921" s="1">
        <f t="shared" si="123"/>
        <v>0</v>
      </c>
    </row>
    <row r="3922" spans="1:7">
      <c r="A3922" s="1" t="str">
        <f t="shared" si="122"/>
        <v>800Contributivo94</v>
      </c>
      <c r="B3922" s="1">
        <v>800</v>
      </c>
      <c r="C3922" s="1" t="s">
        <v>68</v>
      </c>
      <c r="D3922" s="1" t="s">
        <v>101</v>
      </c>
      <c r="E3922" s="1">
        <v>0</v>
      </c>
      <c r="F3922" s="1">
        <f>VLOOKUP(B3922,nombres!A:C,3,0)</f>
        <v>100000</v>
      </c>
      <c r="G3922" s="1">
        <f t="shared" si="123"/>
        <v>0</v>
      </c>
    </row>
    <row r="3923" spans="1:7">
      <c r="A3923" s="1" t="str">
        <f t="shared" si="122"/>
        <v>800Contributivo95</v>
      </c>
      <c r="B3923" s="1">
        <v>800</v>
      </c>
      <c r="C3923" s="1" t="s">
        <v>68</v>
      </c>
      <c r="D3923" s="1" t="s">
        <v>102</v>
      </c>
      <c r="E3923" s="1">
        <v>0</v>
      </c>
      <c r="F3923" s="1">
        <f>VLOOKUP(B3923,nombres!A:C,3,0)</f>
        <v>100000</v>
      </c>
      <c r="G3923" s="1">
        <f t="shared" si="123"/>
        <v>0</v>
      </c>
    </row>
    <row r="3924" spans="1:7">
      <c r="A3924" s="1" t="str">
        <f t="shared" si="122"/>
        <v>800Contributivo97</v>
      </c>
      <c r="B3924" s="1">
        <v>800</v>
      </c>
      <c r="C3924" s="1" t="s">
        <v>68</v>
      </c>
      <c r="D3924" s="1" t="s">
        <v>103</v>
      </c>
      <c r="E3924" s="1">
        <v>0</v>
      </c>
      <c r="F3924" s="1">
        <f>VLOOKUP(B3924,nombres!A:C,3,0)</f>
        <v>100000</v>
      </c>
      <c r="G3924" s="1">
        <f t="shared" si="123"/>
        <v>0</v>
      </c>
    </row>
    <row r="3925" spans="1:7">
      <c r="A3925" s="1" t="str">
        <f t="shared" si="122"/>
        <v>800Contributivo99</v>
      </c>
      <c r="B3925" s="1">
        <v>800</v>
      </c>
      <c r="C3925" s="1" t="s">
        <v>68</v>
      </c>
      <c r="D3925" s="1" t="s">
        <v>104</v>
      </c>
      <c r="E3925" s="1">
        <v>0</v>
      </c>
      <c r="F3925" s="1">
        <f>VLOOKUP(B3925,nombres!A:C,3,0)</f>
        <v>100000</v>
      </c>
      <c r="G3925" s="1">
        <f t="shared" si="123"/>
        <v>0</v>
      </c>
    </row>
    <row r="3926" spans="1:7">
      <c r="A3926" s="1" t="str">
        <f t="shared" si="122"/>
        <v>800Subsidiado00</v>
      </c>
      <c r="B3926" s="1">
        <v>800</v>
      </c>
      <c r="C3926" s="1" t="s">
        <v>105</v>
      </c>
      <c r="D3926" s="1" t="s">
        <v>69</v>
      </c>
      <c r="E3926" s="1">
        <v>0</v>
      </c>
      <c r="F3926" s="1">
        <f>VLOOKUP(B3926,nombres!A:C,3,0)</f>
        <v>100000</v>
      </c>
      <c r="G3926" s="1">
        <f t="shared" si="123"/>
        <v>0</v>
      </c>
    </row>
    <row r="3927" spans="1:7">
      <c r="A3927" s="1" t="str">
        <f t="shared" si="122"/>
        <v>800Subsidiado01</v>
      </c>
      <c r="B3927" s="1">
        <v>800</v>
      </c>
      <c r="C3927" s="1" t="s">
        <v>105</v>
      </c>
      <c r="D3927" s="1" t="s">
        <v>70</v>
      </c>
      <c r="E3927" s="1">
        <v>0</v>
      </c>
      <c r="F3927" s="1">
        <f>VLOOKUP(B3927,nombres!A:C,3,0)</f>
        <v>100000</v>
      </c>
      <c r="G3927" s="1">
        <f t="shared" si="123"/>
        <v>0</v>
      </c>
    </row>
    <row r="3928" spans="1:7">
      <c r="A3928" s="1" t="str">
        <f t="shared" si="122"/>
        <v>800Subsidiado05</v>
      </c>
      <c r="B3928" s="1">
        <v>800</v>
      </c>
      <c r="C3928" s="1" t="s">
        <v>105</v>
      </c>
      <c r="D3928" s="1" t="s">
        <v>71</v>
      </c>
      <c r="E3928" s="1">
        <v>8.1028506804935235E-6</v>
      </c>
      <c r="F3928" s="1">
        <f>VLOOKUP(B3928,nombres!A:C,3,0)</f>
        <v>100000</v>
      </c>
      <c r="G3928" s="1">
        <f t="shared" si="123"/>
        <v>0.8102850680493523</v>
      </c>
    </row>
    <row r="3929" spans="1:7">
      <c r="A3929" s="1" t="str">
        <f t="shared" si="122"/>
        <v>800Subsidiado08</v>
      </c>
      <c r="B3929" s="1">
        <v>800</v>
      </c>
      <c r="C3929" s="1" t="s">
        <v>105</v>
      </c>
      <c r="D3929" s="1" t="s">
        <v>72</v>
      </c>
      <c r="E3929" s="1">
        <v>3.5186259032539215E-7</v>
      </c>
      <c r="F3929" s="1">
        <f>VLOOKUP(B3929,nombres!A:C,3,0)</f>
        <v>100000</v>
      </c>
      <c r="G3929" s="1">
        <f t="shared" si="123"/>
        <v>3.5186259032539219E-2</v>
      </c>
    </row>
    <row r="3930" spans="1:7">
      <c r="A3930" s="1" t="str">
        <f t="shared" si="122"/>
        <v>800Subsidiado11</v>
      </c>
      <c r="B3930" s="1">
        <v>800</v>
      </c>
      <c r="C3930" s="1" t="s">
        <v>105</v>
      </c>
      <c r="D3930" s="1" t="s">
        <v>73</v>
      </c>
      <c r="E3930" s="1">
        <v>1.8585890389606367E-6</v>
      </c>
      <c r="F3930" s="1">
        <f>VLOOKUP(B3930,nombres!A:C,3,0)</f>
        <v>100000</v>
      </c>
      <c r="G3930" s="1">
        <f t="shared" si="123"/>
        <v>0.18585890389606366</v>
      </c>
    </row>
    <row r="3931" spans="1:7">
      <c r="A3931" s="1" t="str">
        <f t="shared" si="122"/>
        <v>800Subsidiado13</v>
      </c>
      <c r="B3931" s="1">
        <v>800</v>
      </c>
      <c r="C3931" s="1" t="s">
        <v>105</v>
      </c>
      <c r="D3931" s="1" t="s">
        <v>74</v>
      </c>
      <c r="E3931" s="1">
        <v>1.8992110341246536E-6</v>
      </c>
      <c r="F3931" s="1">
        <f>VLOOKUP(B3931,nombres!A:C,3,0)</f>
        <v>100000</v>
      </c>
      <c r="G3931" s="1">
        <f t="shared" si="123"/>
        <v>0.18992110341246535</v>
      </c>
    </row>
    <row r="3932" spans="1:7">
      <c r="A3932" s="1" t="str">
        <f t="shared" si="122"/>
        <v>800Subsidiado15</v>
      </c>
      <c r="B3932" s="1">
        <v>800</v>
      </c>
      <c r="C3932" s="1" t="s">
        <v>105</v>
      </c>
      <c r="D3932" s="1" t="s">
        <v>75</v>
      </c>
      <c r="E3932" s="1">
        <v>8.4132887189897027E-7</v>
      </c>
      <c r="F3932" s="1">
        <f>VLOOKUP(B3932,nombres!A:C,3,0)</f>
        <v>100000</v>
      </c>
      <c r="G3932" s="1">
        <f t="shared" si="123"/>
        <v>8.4132887189897032E-2</v>
      </c>
    </row>
    <row r="3933" spans="1:7">
      <c r="A3933" s="1" t="str">
        <f t="shared" si="122"/>
        <v>800Subsidiado17</v>
      </c>
      <c r="B3933" s="1">
        <v>800</v>
      </c>
      <c r="C3933" s="1" t="s">
        <v>105</v>
      </c>
      <c r="D3933" s="1" t="s">
        <v>76</v>
      </c>
      <c r="E3933" s="1">
        <v>1.3112800336229961E-6</v>
      </c>
      <c r="F3933" s="1">
        <f>VLOOKUP(B3933,nombres!A:C,3,0)</f>
        <v>100000</v>
      </c>
      <c r="G3933" s="1">
        <f t="shared" si="123"/>
        <v>0.1311280033622996</v>
      </c>
    </row>
    <row r="3934" spans="1:7">
      <c r="A3934" s="1" t="str">
        <f t="shared" si="122"/>
        <v>800Subsidiado18</v>
      </c>
      <c r="B3934" s="1">
        <v>800</v>
      </c>
      <c r="C3934" s="1" t="s">
        <v>105</v>
      </c>
      <c r="D3934" s="1" t="s">
        <v>77</v>
      </c>
      <c r="E3934" s="1">
        <v>5.2779388548808813E-7</v>
      </c>
      <c r="F3934" s="1">
        <f>VLOOKUP(B3934,nombres!A:C,3,0)</f>
        <v>100000</v>
      </c>
      <c r="G3934" s="1">
        <f t="shared" si="123"/>
        <v>5.2779388548808814E-2</v>
      </c>
    </row>
    <row r="3935" spans="1:7">
      <c r="A3935" s="1" t="str">
        <f t="shared" si="122"/>
        <v>800Subsidiado19</v>
      </c>
      <c r="B3935" s="1">
        <v>800</v>
      </c>
      <c r="C3935" s="1" t="s">
        <v>105</v>
      </c>
      <c r="D3935" s="1" t="s">
        <v>78</v>
      </c>
      <c r="E3935" s="1">
        <v>3.5186259032539215E-7</v>
      </c>
      <c r="F3935" s="1">
        <f>VLOOKUP(B3935,nombres!A:C,3,0)</f>
        <v>100000</v>
      </c>
      <c r="G3935" s="1">
        <f t="shared" si="123"/>
        <v>3.5186259032539219E-2</v>
      </c>
    </row>
    <row r="3936" spans="1:7">
      <c r="A3936" s="1" t="str">
        <f t="shared" si="122"/>
        <v>800Subsidiado20</v>
      </c>
      <c r="B3936" s="1">
        <v>800</v>
      </c>
      <c r="C3936" s="1" t="s">
        <v>105</v>
      </c>
      <c r="D3936" s="1" t="s">
        <v>79</v>
      </c>
      <c r="E3936" s="1">
        <v>1.0555877709761763E-6</v>
      </c>
      <c r="F3936" s="1">
        <f>VLOOKUP(B3936,nombres!A:C,3,0)</f>
        <v>100000</v>
      </c>
      <c r="G3936" s="1">
        <f t="shared" si="123"/>
        <v>0.10555877709761763</v>
      </c>
    </row>
    <row r="3937" spans="1:7">
      <c r="A3937" s="1" t="str">
        <f t="shared" si="122"/>
        <v>800Subsidiado23</v>
      </c>
      <c r="B3937" s="1">
        <v>800</v>
      </c>
      <c r="C3937" s="1" t="s">
        <v>105</v>
      </c>
      <c r="D3937" s="1" t="s">
        <v>80</v>
      </c>
      <c r="E3937" s="1">
        <v>1.6920963790938169E-7</v>
      </c>
      <c r="F3937" s="1">
        <f>VLOOKUP(B3937,nombres!A:C,3,0)</f>
        <v>100000</v>
      </c>
      <c r="G3937" s="1">
        <f t="shared" si="123"/>
        <v>1.692096379093817E-2</v>
      </c>
    </row>
    <row r="3938" spans="1:7">
      <c r="A3938" s="1" t="str">
        <f t="shared" si="122"/>
        <v>800Subsidiado25</v>
      </c>
      <c r="B3938" s="1">
        <v>800</v>
      </c>
      <c r="C3938" s="1" t="s">
        <v>105</v>
      </c>
      <c r="D3938" s="1" t="s">
        <v>81</v>
      </c>
      <c r="E3938" s="1">
        <v>6.6539757673627419E-7</v>
      </c>
      <c r="F3938" s="1">
        <f>VLOOKUP(B3938,nombres!A:C,3,0)</f>
        <v>100000</v>
      </c>
      <c r="G3938" s="1">
        <f t="shared" si="123"/>
        <v>6.6539757673627423E-2</v>
      </c>
    </row>
    <row r="3939" spans="1:7">
      <c r="A3939" s="1" t="str">
        <f t="shared" si="122"/>
        <v>800Subsidiado27</v>
      </c>
      <c r="B3939" s="1">
        <v>800</v>
      </c>
      <c r="C3939" s="1" t="s">
        <v>105</v>
      </c>
      <c r="D3939" s="1" t="s">
        <v>82</v>
      </c>
      <c r="E3939" s="1">
        <v>5.2779388548808813E-7</v>
      </c>
      <c r="F3939" s="1">
        <f>VLOOKUP(B3939,nombres!A:C,3,0)</f>
        <v>100000</v>
      </c>
      <c r="G3939" s="1">
        <f t="shared" si="123"/>
        <v>5.2779388548808814E-2</v>
      </c>
    </row>
    <row r="3940" spans="1:7">
      <c r="A3940" s="1" t="str">
        <f t="shared" si="122"/>
        <v>800Subsidiado41</v>
      </c>
      <c r="B3940" s="1">
        <v>800</v>
      </c>
      <c r="C3940" s="1" t="s">
        <v>105</v>
      </c>
      <c r="D3940" s="1" t="s">
        <v>83</v>
      </c>
      <c r="E3940" s="1">
        <v>3.491608739091739E-6</v>
      </c>
      <c r="F3940" s="1">
        <f>VLOOKUP(B3940,nombres!A:C,3,0)</f>
        <v>100000</v>
      </c>
      <c r="G3940" s="1">
        <f t="shared" si="123"/>
        <v>0.34916087390917389</v>
      </c>
    </row>
    <row r="3941" spans="1:7">
      <c r="A3941" s="1" t="str">
        <f t="shared" si="122"/>
        <v>800Subsidiado44</v>
      </c>
      <c r="B3941" s="1">
        <v>800</v>
      </c>
      <c r="C3941" s="1" t="s">
        <v>105</v>
      </c>
      <c r="D3941" s="1" t="s">
        <v>84</v>
      </c>
      <c r="E3941" s="1">
        <v>1.7593129516269608E-7</v>
      </c>
      <c r="F3941" s="1">
        <f>VLOOKUP(B3941,nombres!A:C,3,0)</f>
        <v>100000</v>
      </c>
      <c r="G3941" s="1">
        <f t="shared" si="123"/>
        <v>1.7593129516269609E-2</v>
      </c>
    </row>
    <row r="3942" spans="1:7">
      <c r="A3942" s="1" t="str">
        <f t="shared" si="122"/>
        <v>800Subsidiado47</v>
      </c>
      <c r="B3942" s="1">
        <v>800</v>
      </c>
      <c r="C3942" s="1" t="s">
        <v>105</v>
      </c>
      <c r="D3942" s="1" t="s">
        <v>85</v>
      </c>
      <c r="E3942" s="1">
        <v>1.4106995439771574E-6</v>
      </c>
      <c r="F3942" s="1">
        <f>VLOOKUP(B3942,nombres!A:C,3,0)</f>
        <v>100000</v>
      </c>
      <c r="G3942" s="1">
        <f t="shared" si="123"/>
        <v>0.14106995439771575</v>
      </c>
    </row>
    <row r="3943" spans="1:7">
      <c r="A3943" s="1" t="str">
        <f t="shared" si="122"/>
        <v>800Subsidiado50</v>
      </c>
      <c r="B3943" s="1">
        <v>800</v>
      </c>
      <c r="C3943" s="1" t="s">
        <v>105</v>
      </c>
      <c r="D3943" s="1" t="s">
        <v>86</v>
      </c>
      <c r="E3943" s="1">
        <v>3.5186259032539215E-7</v>
      </c>
      <c r="F3943" s="1">
        <f>VLOOKUP(B3943,nombres!A:C,3,0)</f>
        <v>100000</v>
      </c>
      <c r="G3943" s="1">
        <f t="shared" si="123"/>
        <v>3.5186259032539219E-2</v>
      </c>
    </row>
    <row r="3944" spans="1:7">
      <c r="A3944" s="1" t="str">
        <f t="shared" si="122"/>
        <v>800Subsidiado52</v>
      </c>
      <c r="B3944" s="1">
        <v>800</v>
      </c>
      <c r="C3944" s="1" t="s">
        <v>105</v>
      </c>
      <c r="D3944" s="1" t="s">
        <v>87</v>
      </c>
      <c r="E3944" s="1">
        <v>1.6791852692202156E-6</v>
      </c>
      <c r="F3944" s="1">
        <f>VLOOKUP(B3944,nombres!A:C,3,0)</f>
        <v>100000</v>
      </c>
      <c r="G3944" s="1">
        <f t="shared" si="123"/>
        <v>0.16791852692202155</v>
      </c>
    </row>
    <row r="3945" spans="1:7">
      <c r="A3945" s="1" t="str">
        <f t="shared" si="122"/>
        <v>800Subsidiado54</v>
      </c>
      <c r="B3945" s="1">
        <v>800</v>
      </c>
      <c r="C3945" s="1" t="s">
        <v>105</v>
      </c>
      <c r="D3945" s="1" t="s">
        <v>88</v>
      </c>
      <c r="E3945" s="1">
        <v>1.5946920962165925E-6</v>
      </c>
      <c r="F3945" s="1">
        <f>VLOOKUP(B3945,nombres!A:C,3,0)</f>
        <v>100000</v>
      </c>
      <c r="G3945" s="1">
        <f t="shared" si="123"/>
        <v>0.15946920962165925</v>
      </c>
    </row>
    <row r="3946" spans="1:7">
      <c r="A3946" s="1" t="str">
        <f t="shared" si="122"/>
        <v>800Subsidiado63</v>
      </c>
      <c r="B3946" s="1">
        <v>800</v>
      </c>
      <c r="C3946" s="1" t="s">
        <v>105</v>
      </c>
      <c r="D3946" s="1" t="s">
        <v>89</v>
      </c>
      <c r="E3946" s="1">
        <v>0</v>
      </c>
      <c r="F3946" s="1">
        <f>VLOOKUP(B3946,nombres!A:C,3,0)</f>
        <v>100000</v>
      </c>
      <c r="G3946" s="1">
        <f t="shared" si="123"/>
        <v>0</v>
      </c>
    </row>
    <row r="3947" spans="1:7">
      <c r="A3947" s="1" t="str">
        <f t="shared" si="122"/>
        <v>800Subsidiado66</v>
      </c>
      <c r="B3947" s="1">
        <v>800</v>
      </c>
      <c r="C3947" s="1" t="s">
        <v>105</v>
      </c>
      <c r="D3947" s="1" t="s">
        <v>90</v>
      </c>
      <c r="E3947" s="1">
        <v>1.7593129516269608E-7</v>
      </c>
      <c r="F3947" s="1">
        <f>VLOOKUP(B3947,nombres!A:C,3,0)</f>
        <v>100000</v>
      </c>
      <c r="G3947" s="1">
        <f t="shared" si="123"/>
        <v>1.7593129516269609E-2</v>
      </c>
    </row>
    <row r="3948" spans="1:7">
      <c r="A3948" s="1" t="str">
        <f t="shared" si="122"/>
        <v>800Subsidiado68</v>
      </c>
      <c r="B3948" s="1">
        <v>800</v>
      </c>
      <c r="C3948" s="1" t="s">
        <v>105</v>
      </c>
      <c r="D3948" s="1" t="s">
        <v>91</v>
      </c>
      <c r="E3948" s="1">
        <v>1.3194847137202204E-6</v>
      </c>
      <c r="F3948" s="1">
        <f>VLOOKUP(B3948,nombres!A:C,3,0)</f>
        <v>100000</v>
      </c>
      <c r="G3948" s="1">
        <f t="shared" si="123"/>
        <v>0.13194847137202204</v>
      </c>
    </row>
    <row r="3949" spans="1:7">
      <c r="A3949" s="1" t="str">
        <f t="shared" si="122"/>
        <v>800Subsidiado70</v>
      </c>
      <c r="B3949" s="1">
        <v>800</v>
      </c>
      <c r="C3949" s="1" t="s">
        <v>105</v>
      </c>
      <c r="D3949" s="1" t="s">
        <v>92</v>
      </c>
      <c r="E3949" s="1">
        <v>2.1610060834606791E-6</v>
      </c>
      <c r="F3949" s="1">
        <f>VLOOKUP(B3949,nombres!A:C,3,0)</f>
        <v>100000</v>
      </c>
      <c r="G3949" s="1">
        <f t="shared" si="123"/>
        <v>0.2161006083460679</v>
      </c>
    </row>
    <row r="3950" spans="1:7">
      <c r="A3950" s="1" t="str">
        <f t="shared" si="122"/>
        <v>800Subsidiado73</v>
      </c>
      <c r="B3950" s="1">
        <v>800</v>
      </c>
      <c r="C3950" s="1" t="s">
        <v>105</v>
      </c>
      <c r="D3950" s="1" t="s">
        <v>93</v>
      </c>
      <c r="E3950" s="1">
        <v>8.3231282339614904E-7</v>
      </c>
      <c r="F3950" s="1">
        <f>VLOOKUP(B3950,nombres!A:C,3,0)</f>
        <v>100000</v>
      </c>
      <c r="G3950" s="1">
        <f t="shared" si="123"/>
        <v>8.3231282339614909E-2</v>
      </c>
    </row>
    <row r="3951" spans="1:7">
      <c r="A3951" s="1" t="str">
        <f t="shared" si="122"/>
        <v>800Subsidiado76</v>
      </c>
      <c r="B3951" s="1">
        <v>800</v>
      </c>
      <c r="C3951" s="1" t="s">
        <v>105</v>
      </c>
      <c r="D3951" s="1" t="s">
        <v>94</v>
      </c>
      <c r="E3951" s="1">
        <v>3.1623670282710042E-6</v>
      </c>
      <c r="F3951" s="1">
        <f>VLOOKUP(B3951,nombres!A:C,3,0)</f>
        <v>100000</v>
      </c>
      <c r="G3951" s="1">
        <f t="shared" si="123"/>
        <v>0.31623670282710042</v>
      </c>
    </row>
    <row r="3952" spans="1:7">
      <c r="A3952" s="1" t="str">
        <f t="shared" si="122"/>
        <v>800Subsidiado80</v>
      </c>
      <c r="B3952" s="1">
        <v>800</v>
      </c>
      <c r="C3952" s="1" t="s">
        <v>105</v>
      </c>
      <c r="D3952" s="1" t="s">
        <v>95</v>
      </c>
      <c r="E3952" s="1">
        <v>0</v>
      </c>
      <c r="F3952" s="1">
        <f>VLOOKUP(B3952,nombres!A:C,3,0)</f>
        <v>100000</v>
      </c>
      <c r="G3952" s="1">
        <f t="shared" si="123"/>
        <v>0</v>
      </c>
    </row>
    <row r="3953" spans="1:7">
      <c r="A3953" s="1" t="str">
        <f t="shared" si="122"/>
        <v>800Subsidiado81</v>
      </c>
      <c r="B3953" s="1">
        <v>800</v>
      </c>
      <c r="C3953" s="1" t="s">
        <v>105</v>
      </c>
      <c r="D3953" s="1" t="s">
        <v>96</v>
      </c>
      <c r="E3953" s="1">
        <v>1.6626461706691204E-6</v>
      </c>
      <c r="F3953" s="1">
        <f>VLOOKUP(B3953,nombres!A:C,3,0)</f>
        <v>100000</v>
      </c>
      <c r="G3953" s="1">
        <f t="shared" si="123"/>
        <v>0.16626461706691203</v>
      </c>
    </row>
    <row r="3954" spans="1:7">
      <c r="A3954" s="1" t="str">
        <f t="shared" si="122"/>
        <v>800Subsidiado85</v>
      </c>
      <c r="B3954" s="1">
        <v>800</v>
      </c>
      <c r="C3954" s="1" t="s">
        <v>105</v>
      </c>
      <c r="D3954" s="1" t="s">
        <v>97</v>
      </c>
      <c r="E3954" s="1">
        <v>1.7593129516269608E-7</v>
      </c>
      <c r="F3954" s="1">
        <f>VLOOKUP(B3954,nombres!A:C,3,0)</f>
        <v>100000</v>
      </c>
      <c r="G3954" s="1">
        <f t="shared" si="123"/>
        <v>1.7593129516269609E-2</v>
      </c>
    </row>
    <row r="3955" spans="1:7">
      <c r="A3955" s="1" t="str">
        <f t="shared" si="122"/>
        <v>800Subsidiado86</v>
      </c>
      <c r="B3955" s="1">
        <v>800</v>
      </c>
      <c r="C3955" s="1" t="s">
        <v>105</v>
      </c>
      <c r="D3955" s="1" t="s">
        <v>98</v>
      </c>
      <c r="E3955" s="1">
        <v>1.7593129516269608E-7</v>
      </c>
      <c r="F3955" s="1">
        <f>VLOOKUP(B3955,nombres!A:C,3,0)</f>
        <v>100000</v>
      </c>
      <c r="G3955" s="1">
        <f t="shared" si="123"/>
        <v>1.7593129516269609E-2</v>
      </c>
    </row>
    <row r="3956" spans="1:7">
      <c r="A3956" s="1" t="str">
        <f t="shared" si="122"/>
        <v>800Subsidiado88</v>
      </c>
      <c r="B3956" s="1">
        <v>800</v>
      </c>
      <c r="C3956" s="1" t="s">
        <v>105</v>
      </c>
      <c r="D3956" s="1" t="s">
        <v>99</v>
      </c>
      <c r="E3956" s="1">
        <v>0</v>
      </c>
      <c r="F3956" s="1">
        <f>VLOOKUP(B3956,nombres!A:C,3,0)</f>
        <v>100000</v>
      </c>
      <c r="G3956" s="1">
        <f t="shared" si="123"/>
        <v>0</v>
      </c>
    </row>
    <row r="3957" spans="1:7">
      <c r="A3957" s="1" t="str">
        <f t="shared" si="122"/>
        <v>800Subsidiado91</v>
      </c>
      <c r="B3957" s="1">
        <v>800</v>
      </c>
      <c r="C3957" s="1" t="s">
        <v>105</v>
      </c>
      <c r="D3957" s="1" t="s">
        <v>100</v>
      </c>
      <c r="E3957" s="1">
        <v>1.2954243417144703E-7</v>
      </c>
      <c r="F3957" s="1">
        <f>VLOOKUP(B3957,nombres!A:C,3,0)</f>
        <v>100000</v>
      </c>
      <c r="G3957" s="1">
        <f t="shared" si="123"/>
        <v>1.2954243417144703E-2</v>
      </c>
    </row>
    <row r="3958" spans="1:7">
      <c r="A3958" s="1" t="str">
        <f t="shared" si="122"/>
        <v>800Subsidiado94</v>
      </c>
      <c r="B3958" s="1">
        <v>800</v>
      </c>
      <c r="C3958" s="1" t="s">
        <v>105</v>
      </c>
      <c r="D3958" s="1" t="s">
        <v>101</v>
      </c>
      <c r="E3958" s="1">
        <v>0</v>
      </c>
      <c r="F3958" s="1">
        <f>VLOOKUP(B3958,nombres!A:C,3,0)</f>
        <v>100000</v>
      </c>
      <c r="G3958" s="1">
        <f t="shared" si="123"/>
        <v>0</v>
      </c>
    </row>
    <row r="3959" spans="1:7">
      <c r="A3959" s="1" t="str">
        <f t="shared" si="122"/>
        <v>800Subsidiado95</v>
      </c>
      <c r="B3959" s="1">
        <v>800</v>
      </c>
      <c r="C3959" s="1" t="s">
        <v>105</v>
      </c>
      <c r="D3959" s="1" t="s">
        <v>102</v>
      </c>
      <c r="E3959" s="1">
        <v>8.7965647581348039E-8</v>
      </c>
      <c r="F3959" s="1">
        <f>VLOOKUP(B3959,nombres!A:C,3,0)</f>
        <v>100000</v>
      </c>
      <c r="G3959" s="1">
        <f t="shared" si="123"/>
        <v>8.7965647581348047E-3</v>
      </c>
    </row>
    <row r="3960" spans="1:7">
      <c r="A3960" s="1" t="str">
        <f t="shared" si="122"/>
        <v>800Subsidiado97</v>
      </c>
      <c r="B3960" s="1">
        <v>800</v>
      </c>
      <c r="C3960" s="1" t="s">
        <v>105</v>
      </c>
      <c r="D3960" s="1" t="s">
        <v>103</v>
      </c>
      <c r="E3960" s="1">
        <v>0</v>
      </c>
      <c r="F3960" s="1">
        <f>VLOOKUP(B3960,nombres!A:C,3,0)</f>
        <v>100000</v>
      </c>
      <c r="G3960" s="1">
        <f t="shared" si="123"/>
        <v>0</v>
      </c>
    </row>
    <row r="3961" spans="1:7">
      <c r="A3961" s="1" t="str">
        <f t="shared" si="122"/>
        <v>800Subsidiado99</v>
      </c>
      <c r="B3961" s="1">
        <v>800</v>
      </c>
      <c r="C3961" s="1" t="s">
        <v>105</v>
      </c>
      <c r="D3961" s="1" t="s">
        <v>104</v>
      </c>
      <c r="E3961" s="1">
        <v>2.3159345569467124E-7</v>
      </c>
      <c r="F3961" s="1">
        <f>VLOOKUP(B3961,nombres!A:C,3,0)</f>
        <v>100000</v>
      </c>
      <c r="G3961" s="1">
        <f t="shared" si="123"/>
        <v>2.3159345569467124E-2</v>
      </c>
    </row>
    <row r="3962" spans="1:7">
      <c r="A3962" s="1" t="str">
        <f t="shared" si="122"/>
        <v>810Contributivo00</v>
      </c>
      <c r="B3962" s="1">
        <v>810</v>
      </c>
      <c r="C3962" s="1" t="s">
        <v>68</v>
      </c>
      <c r="D3962" s="1" t="s">
        <v>69</v>
      </c>
      <c r="E3962" s="1">
        <v>0</v>
      </c>
      <c r="F3962" s="1">
        <f>VLOOKUP(B3962,nombres!A:C,3,0)</f>
        <v>100000</v>
      </c>
      <c r="G3962" s="1">
        <f t="shared" si="123"/>
        <v>0</v>
      </c>
    </row>
    <row r="3963" spans="1:7">
      <c r="A3963" s="1" t="str">
        <f t="shared" si="122"/>
        <v>810Contributivo01</v>
      </c>
      <c r="B3963" s="1">
        <v>810</v>
      </c>
      <c r="C3963" s="1" t="s">
        <v>68</v>
      </c>
      <c r="D3963" s="1" t="s">
        <v>70</v>
      </c>
      <c r="E3963" s="1">
        <v>4.2174697105275103E-8</v>
      </c>
      <c r="F3963" s="1">
        <f>VLOOKUP(B3963,nombres!A:C,3,0)</f>
        <v>100000</v>
      </c>
      <c r="G3963" s="1">
        <f t="shared" si="123"/>
        <v>4.2174697105275107E-3</v>
      </c>
    </row>
    <row r="3964" spans="1:7">
      <c r="A3964" s="1" t="str">
        <f t="shared" si="122"/>
        <v>810Contributivo05</v>
      </c>
      <c r="B3964" s="1">
        <v>810</v>
      </c>
      <c r="C3964" s="1" t="s">
        <v>68</v>
      </c>
      <c r="D3964" s="1" t="s">
        <v>71</v>
      </c>
      <c r="E3964" s="1">
        <v>1.2671963757205405E-5</v>
      </c>
      <c r="F3964" s="1">
        <f>VLOOKUP(B3964,nombres!A:C,3,0)</f>
        <v>100000</v>
      </c>
      <c r="G3964" s="1">
        <f t="shared" si="123"/>
        <v>1.2671963757205404</v>
      </c>
    </row>
    <row r="3965" spans="1:7">
      <c r="A3965" s="1" t="str">
        <f t="shared" si="122"/>
        <v>810Contributivo08</v>
      </c>
      <c r="B3965" s="1">
        <v>810</v>
      </c>
      <c r="C3965" s="1" t="s">
        <v>68</v>
      </c>
      <c r="D3965" s="1" t="s">
        <v>72</v>
      </c>
      <c r="E3965" s="1">
        <v>1.7650558055759023E-6</v>
      </c>
      <c r="F3965" s="1">
        <f>VLOOKUP(B3965,nombres!A:C,3,0)</f>
        <v>100000</v>
      </c>
      <c r="G3965" s="1">
        <f t="shared" si="123"/>
        <v>0.17650558055759022</v>
      </c>
    </row>
    <row r="3966" spans="1:7">
      <c r="A3966" s="1" t="str">
        <f t="shared" si="122"/>
        <v>810Contributivo11</v>
      </c>
      <c r="B3966" s="1">
        <v>810</v>
      </c>
      <c r="C3966" s="1" t="s">
        <v>68</v>
      </c>
      <c r="D3966" s="1" t="s">
        <v>73</v>
      </c>
      <c r="E3966" s="1">
        <v>1.0292339313558063E-5</v>
      </c>
      <c r="F3966" s="1">
        <f>VLOOKUP(B3966,nombres!A:C,3,0)</f>
        <v>100000</v>
      </c>
      <c r="G3966" s="1">
        <f t="shared" si="123"/>
        <v>1.0292339313558063</v>
      </c>
    </row>
    <row r="3967" spans="1:7">
      <c r="A3967" s="1" t="str">
        <f t="shared" si="122"/>
        <v>810Contributivo13</v>
      </c>
      <c r="B3967" s="1">
        <v>810</v>
      </c>
      <c r="C3967" s="1" t="s">
        <v>68</v>
      </c>
      <c r="D3967" s="1" t="s">
        <v>74</v>
      </c>
      <c r="E3967" s="1">
        <v>1.0542546070213609E-6</v>
      </c>
      <c r="F3967" s="1">
        <f>VLOOKUP(B3967,nombres!A:C,3,0)</f>
        <v>100000</v>
      </c>
      <c r="G3967" s="1">
        <f t="shared" si="123"/>
        <v>0.10542546070213608</v>
      </c>
    </row>
    <row r="3968" spans="1:7">
      <c r="A3968" s="1" t="str">
        <f t="shared" si="122"/>
        <v>810Contributivo15</v>
      </c>
      <c r="B3968" s="1">
        <v>810</v>
      </c>
      <c r="C3968" s="1" t="s">
        <v>68</v>
      </c>
      <c r="D3968" s="1" t="s">
        <v>75</v>
      </c>
      <c r="E3968" s="1">
        <v>5.143160464388669E-7</v>
      </c>
      <c r="F3968" s="1">
        <f>VLOOKUP(B3968,nombres!A:C,3,0)</f>
        <v>100000</v>
      </c>
      <c r="G3968" s="1">
        <f t="shared" si="123"/>
        <v>5.1431604643886693E-2</v>
      </c>
    </row>
    <row r="3969" spans="1:7">
      <c r="A3969" s="1" t="str">
        <f t="shared" si="122"/>
        <v>810Contributivo17</v>
      </c>
      <c r="B3969" s="1">
        <v>810</v>
      </c>
      <c r="C3969" s="1" t="s">
        <v>68</v>
      </c>
      <c r="D3969" s="1" t="s">
        <v>76</v>
      </c>
      <c r="E3969" s="1">
        <v>1.0036355965819209E-6</v>
      </c>
      <c r="F3969" s="1">
        <f>VLOOKUP(B3969,nombres!A:C,3,0)</f>
        <v>100000</v>
      </c>
      <c r="G3969" s="1">
        <f t="shared" si="123"/>
        <v>0.10036355965819209</v>
      </c>
    </row>
    <row r="3970" spans="1:7">
      <c r="A3970" s="1" t="str">
        <f t="shared" si="122"/>
        <v>810Contributivo18</v>
      </c>
      <c r="B3970" s="1">
        <v>810</v>
      </c>
      <c r="C3970" s="1" t="s">
        <v>68</v>
      </c>
      <c r="D3970" s="1" t="s">
        <v>77</v>
      </c>
      <c r="E3970" s="1">
        <v>2.6283831300892668E-7</v>
      </c>
      <c r="F3970" s="1">
        <f>VLOOKUP(B3970,nombres!A:C,3,0)</f>
        <v>100000</v>
      </c>
      <c r="G3970" s="1">
        <f t="shared" si="123"/>
        <v>2.6283831300892669E-2</v>
      </c>
    </row>
    <row r="3971" spans="1:7">
      <c r="A3971" s="1" t="str">
        <f t="shared" ref="A3971:A4034" si="124">CONCATENATE(B3971,C3971,D3971)</f>
        <v>810Contributivo19</v>
      </c>
      <c r="B3971" s="1">
        <v>810</v>
      </c>
      <c r="C3971" s="1" t="s">
        <v>68</v>
      </c>
      <c r="D3971" s="1" t="s">
        <v>78</v>
      </c>
      <c r="E3971" s="1">
        <v>3.6803350006422763E-7</v>
      </c>
      <c r="F3971" s="1">
        <f>VLOOKUP(B3971,nombres!A:C,3,0)</f>
        <v>100000</v>
      </c>
      <c r="G3971" s="1">
        <f t="shared" ref="G3971:G4034" si="125">E3971*F3971</f>
        <v>3.6803350006422764E-2</v>
      </c>
    </row>
    <row r="3972" spans="1:7">
      <c r="A3972" s="1" t="str">
        <f t="shared" si="124"/>
        <v>810Contributivo20</v>
      </c>
      <c r="B3972" s="1">
        <v>810</v>
      </c>
      <c r="C3972" s="1" t="s">
        <v>68</v>
      </c>
      <c r="D3972" s="1" t="s">
        <v>79</v>
      </c>
      <c r="E3972" s="1">
        <v>5.3707300507749856E-7</v>
      </c>
      <c r="F3972" s="1">
        <f>VLOOKUP(B3972,nombres!A:C,3,0)</f>
        <v>100000</v>
      </c>
      <c r="G3972" s="1">
        <f t="shared" si="125"/>
        <v>5.3707300507749856E-2</v>
      </c>
    </row>
    <row r="3973" spans="1:7">
      <c r="A3973" s="1" t="str">
        <f t="shared" si="124"/>
        <v>810Contributivo23</v>
      </c>
      <c r="B3973" s="1">
        <v>810</v>
      </c>
      <c r="C3973" s="1" t="s">
        <v>68</v>
      </c>
      <c r="D3973" s="1" t="s">
        <v>80</v>
      </c>
      <c r="E3973" s="1">
        <v>3.5039384270090406E-7</v>
      </c>
      <c r="F3973" s="1">
        <f>VLOOKUP(B3973,nombres!A:C,3,0)</f>
        <v>100000</v>
      </c>
      <c r="G3973" s="1">
        <f t="shared" si="125"/>
        <v>3.5039384270090408E-2</v>
      </c>
    </row>
    <row r="3974" spans="1:7">
      <c r="A3974" s="1" t="str">
        <f t="shared" si="124"/>
        <v>810Contributivo25</v>
      </c>
      <c r="B3974" s="1">
        <v>810</v>
      </c>
      <c r="C3974" s="1" t="s">
        <v>68</v>
      </c>
      <c r="D3974" s="1" t="s">
        <v>81</v>
      </c>
      <c r="E3974" s="1">
        <v>1.5958175889078547E-6</v>
      </c>
      <c r="F3974" s="1">
        <f>VLOOKUP(B3974,nombres!A:C,3,0)</f>
        <v>100000</v>
      </c>
      <c r="G3974" s="1">
        <f t="shared" si="125"/>
        <v>0.15958175889078546</v>
      </c>
    </row>
    <row r="3975" spans="1:7">
      <c r="A3975" s="1" t="str">
        <f t="shared" si="124"/>
        <v>810Contributivo27</v>
      </c>
      <c r="B3975" s="1">
        <v>810</v>
      </c>
      <c r="C3975" s="1" t="s">
        <v>68</v>
      </c>
      <c r="D3975" s="1" t="s">
        <v>82</v>
      </c>
      <c r="E3975" s="1">
        <v>4.9052562769927663E-7</v>
      </c>
      <c r="F3975" s="1">
        <f>VLOOKUP(B3975,nombres!A:C,3,0)</f>
        <v>100000</v>
      </c>
      <c r="G3975" s="1">
        <f t="shared" si="125"/>
        <v>4.9052562769927664E-2</v>
      </c>
    </row>
    <row r="3976" spans="1:7">
      <c r="A3976" s="1" t="str">
        <f t="shared" si="124"/>
        <v>810Contributivo41</v>
      </c>
      <c r="B3976" s="1">
        <v>810</v>
      </c>
      <c r="C3976" s="1" t="s">
        <v>68</v>
      </c>
      <c r="D3976" s="1" t="s">
        <v>83</v>
      </c>
      <c r="E3976" s="1">
        <v>9.7663580641463573E-7</v>
      </c>
      <c r="F3976" s="1">
        <f>VLOOKUP(B3976,nombres!A:C,3,0)</f>
        <v>100000</v>
      </c>
      <c r="G3976" s="1">
        <f t="shared" si="125"/>
        <v>9.7663580641463577E-2</v>
      </c>
    </row>
    <row r="3977" spans="1:7">
      <c r="A3977" s="1" t="str">
        <f t="shared" si="124"/>
        <v>810Contributivo44</v>
      </c>
      <c r="B3977" s="1">
        <v>810</v>
      </c>
      <c r="C3977" s="1" t="s">
        <v>68</v>
      </c>
      <c r="D3977" s="1" t="s">
        <v>84</v>
      </c>
      <c r="E3977" s="1">
        <v>1.0669145133526572E-7</v>
      </c>
      <c r="F3977" s="1">
        <f>VLOOKUP(B3977,nombres!A:C,3,0)</f>
        <v>100000</v>
      </c>
      <c r="G3977" s="1">
        <f t="shared" si="125"/>
        <v>1.0669145133526571E-2</v>
      </c>
    </row>
    <row r="3978" spans="1:7">
      <c r="A3978" s="1" t="str">
        <f t="shared" si="124"/>
        <v>810Contributivo47</v>
      </c>
      <c r="B3978" s="1">
        <v>810</v>
      </c>
      <c r="C3978" s="1" t="s">
        <v>68</v>
      </c>
      <c r="D3978" s="1" t="s">
        <v>85</v>
      </c>
      <c r="E3978" s="1">
        <v>5.0257191854068194E-7</v>
      </c>
      <c r="F3978" s="1">
        <f>VLOOKUP(B3978,nombres!A:C,3,0)</f>
        <v>100000</v>
      </c>
      <c r="G3978" s="1">
        <f t="shared" si="125"/>
        <v>5.0257191854068191E-2</v>
      </c>
    </row>
    <row r="3979" spans="1:7">
      <c r="A3979" s="1" t="str">
        <f t="shared" si="124"/>
        <v>810Contributivo50</v>
      </c>
      <c r="B3979" s="1">
        <v>810</v>
      </c>
      <c r="C3979" s="1" t="s">
        <v>68</v>
      </c>
      <c r="D3979" s="1" t="s">
        <v>86</v>
      </c>
      <c r="E3979" s="1">
        <v>1.3028053205370499E-6</v>
      </c>
      <c r="F3979" s="1">
        <f>VLOOKUP(B3979,nombres!A:C,3,0)</f>
        <v>100000</v>
      </c>
      <c r="G3979" s="1">
        <f t="shared" si="125"/>
        <v>0.13028053205370499</v>
      </c>
    </row>
    <row r="3980" spans="1:7">
      <c r="A3980" s="1" t="str">
        <f t="shared" si="124"/>
        <v>810Contributivo52</v>
      </c>
      <c r="B3980" s="1">
        <v>810</v>
      </c>
      <c r="C3980" s="1" t="s">
        <v>68</v>
      </c>
      <c r="D3980" s="1" t="s">
        <v>87</v>
      </c>
      <c r="E3980" s="1">
        <v>2.7891684402114909E-7</v>
      </c>
      <c r="F3980" s="1">
        <f>VLOOKUP(B3980,nombres!A:C,3,0)</f>
        <v>100000</v>
      </c>
      <c r="G3980" s="1">
        <f t="shared" si="125"/>
        <v>2.7891684402114907E-2</v>
      </c>
    </row>
    <row r="3981" spans="1:7">
      <c r="A3981" s="1" t="str">
        <f t="shared" si="124"/>
        <v>810Contributivo54</v>
      </c>
      <c r="B3981" s="1">
        <v>810</v>
      </c>
      <c r="C3981" s="1" t="s">
        <v>68</v>
      </c>
      <c r="D3981" s="1" t="s">
        <v>88</v>
      </c>
      <c r="E3981" s="1">
        <v>8.6597352250684878E-7</v>
      </c>
      <c r="F3981" s="1">
        <f>VLOOKUP(B3981,nombres!A:C,3,0)</f>
        <v>100000</v>
      </c>
      <c r="G3981" s="1">
        <f t="shared" si="125"/>
        <v>8.6597352250684878E-2</v>
      </c>
    </row>
    <row r="3982" spans="1:7">
      <c r="A3982" s="1" t="str">
        <f t="shared" si="124"/>
        <v>810Contributivo63</v>
      </c>
      <c r="B3982" s="1">
        <v>810</v>
      </c>
      <c r="C3982" s="1" t="s">
        <v>68</v>
      </c>
      <c r="D3982" s="1" t="s">
        <v>89</v>
      </c>
      <c r="E3982" s="1">
        <v>5.6228553116931366E-7</v>
      </c>
      <c r="F3982" s="1">
        <f>VLOOKUP(B3982,nombres!A:C,3,0)</f>
        <v>100000</v>
      </c>
      <c r="G3982" s="1">
        <f t="shared" si="125"/>
        <v>5.6228553116931368E-2</v>
      </c>
    </row>
    <row r="3983" spans="1:7">
      <c r="A3983" s="1" t="str">
        <f t="shared" si="124"/>
        <v>810Contributivo66</v>
      </c>
      <c r="B3983" s="1">
        <v>810</v>
      </c>
      <c r="C3983" s="1" t="s">
        <v>68</v>
      </c>
      <c r="D3983" s="1" t="s">
        <v>90</v>
      </c>
      <c r="E3983" s="1">
        <v>1.9851752969618913E-6</v>
      </c>
      <c r="F3983" s="1">
        <f>VLOOKUP(B3983,nombres!A:C,3,0)</f>
        <v>100000</v>
      </c>
      <c r="G3983" s="1">
        <f t="shared" si="125"/>
        <v>0.19851752969618913</v>
      </c>
    </row>
    <row r="3984" spans="1:7">
      <c r="A3984" s="1" t="str">
        <f t="shared" si="124"/>
        <v>810Contributivo68</v>
      </c>
      <c r="B3984" s="1">
        <v>810</v>
      </c>
      <c r="C3984" s="1" t="s">
        <v>68</v>
      </c>
      <c r="D3984" s="1" t="s">
        <v>91</v>
      </c>
      <c r="E3984" s="1">
        <v>1.8449895546502817E-6</v>
      </c>
      <c r="F3984" s="1">
        <f>VLOOKUP(B3984,nombres!A:C,3,0)</f>
        <v>100000</v>
      </c>
      <c r="G3984" s="1">
        <f t="shared" si="125"/>
        <v>0.18449895546502817</v>
      </c>
    </row>
    <row r="3985" spans="1:7">
      <c r="A3985" s="1" t="str">
        <f t="shared" si="124"/>
        <v>810Contributivo70</v>
      </c>
      <c r="B3985" s="1">
        <v>810</v>
      </c>
      <c r="C3985" s="1" t="s">
        <v>68</v>
      </c>
      <c r="D3985" s="1" t="s">
        <v>92</v>
      </c>
      <c r="E3985" s="1">
        <v>1.0697852272366585E-7</v>
      </c>
      <c r="F3985" s="1">
        <f>VLOOKUP(B3985,nombres!A:C,3,0)</f>
        <v>100000</v>
      </c>
      <c r="G3985" s="1">
        <f t="shared" si="125"/>
        <v>1.0697852272366585E-2</v>
      </c>
    </row>
    <row r="3986" spans="1:7">
      <c r="A3986" s="1" t="str">
        <f t="shared" si="124"/>
        <v>810Contributivo73</v>
      </c>
      <c r="B3986" s="1">
        <v>810</v>
      </c>
      <c r="C3986" s="1" t="s">
        <v>68</v>
      </c>
      <c r="D3986" s="1" t="s">
        <v>93</v>
      </c>
      <c r="E3986" s="1">
        <v>1.5848998656719319E-6</v>
      </c>
      <c r="F3986" s="1">
        <f>VLOOKUP(B3986,nombres!A:C,3,0)</f>
        <v>100000</v>
      </c>
      <c r="G3986" s="1">
        <f t="shared" si="125"/>
        <v>0.15848998656719318</v>
      </c>
    </row>
    <row r="3987" spans="1:7">
      <c r="A3987" s="1" t="str">
        <f t="shared" si="124"/>
        <v>810Contributivo76</v>
      </c>
      <c r="B3987" s="1">
        <v>810</v>
      </c>
      <c r="C3987" s="1" t="s">
        <v>68</v>
      </c>
      <c r="D3987" s="1" t="s">
        <v>94</v>
      </c>
      <c r="E3987" s="1">
        <v>5.7223433068757571E-6</v>
      </c>
      <c r="F3987" s="1">
        <f>VLOOKUP(B3987,nombres!A:C,3,0)</f>
        <v>100000</v>
      </c>
      <c r="G3987" s="1">
        <f t="shared" si="125"/>
        <v>0.57223433068757568</v>
      </c>
    </row>
    <row r="3988" spans="1:7">
      <c r="A3988" s="1" t="str">
        <f t="shared" si="124"/>
        <v>810Contributivo80</v>
      </c>
      <c r="B3988" s="1">
        <v>810</v>
      </c>
      <c r="C3988" s="1" t="s">
        <v>68</v>
      </c>
      <c r="D3988" s="1" t="s">
        <v>95</v>
      </c>
      <c r="E3988" s="1">
        <v>0</v>
      </c>
      <c r="F3988" s="1">
        <f>VLOOKUP(B3988,nombres!A:C,3,0)</f>
        <v>100000</v>
      </c>
      <c r="G3988" s="1">
        <f t="shared" si="125"/>
        <v>0</v>
      </c>
    </row>
    <row r="3989" spans="1:7">
      <c r="A3989" s="1" t="str">
        <f t="shared" si="124"/>
        <v>810Contributivo81</v>
      </c>
      <c r="B3989" s="1">
        <v>810</v>
      </c>
      <c r="C3989" s="1" t="s">
        <v>68</v>
      </c>
      <c r="D3989" s="1" t="s">
        <v>96</v>
      </c>
      <c r="E3989" s="1">
        <v>8.0065089111962748E-8</v>
      </c>
      <c r="F3989" s="1">
        <f>VLOOKUP(B3989,nombres!A:C,3,0)</f>
        <v>100000</v>
      </c>
      <c r="G3989" s="1">
        <f t="shared" si="125"/>
        <v>8.0065089111962754E-3</v>
      </c>
    </row>
    <row r="3990" spans="1:7">
      <c r="A3990" s="1" t="str">
        <f t="shared" si="124"/>
        <v>810Contributivo85</v>
      </c>
      <c r="B3990" s="1">
        <v>810</v>
      </c>
      <c r="C3990" s="1" t="s">
        <v>68</v>
      </c>
      <c r="D3990" s="1" t="s">
        <v>97</v>
      </c>
      <c r="E3990" s="1">
        <v>2.6514271348056245E-7</v>
      </c>
      <c r="F3990" s="1">
        <f>VLOOKUP(B3990,nombres!A:C,3,0)</f>
        <v>100000</v>
      </c>
      <c r="G3990" s="1">
        <f t="shared" si="125"/>
        <v>2.6514271348056246E-2</v>
      </c>
    </row>
    <row r="3991" spans="1:7">
      <c r="A3991" s="1" t="str">
        <f t="shared" si="124"/>
        <v>810Contributivo86</v>
      </c>
      <c r="B3991" s="1">
        <v>810</v>
      </c>
      <c r="C3991" s="1" t="s">
        <v>68</v>
      </c>
      <c r="D3991" s="1" t="s">
        <v>98</v>
      </c>
      <c r="E3991" s="1">
        <v>3.5755198037355319E-8</v>
      </c>
      <c r="F3991" s="1">
        <f>VLOOKUP(B3991,nombres!A:C,3,0)</f>
        <v>100000</v>
      </c>
      <c r="G3991" s="1">
        <f t="shared" si="125"/>
        <v>3.5755198037355318E-3</v>
      </c>
    </row>
    <row r="3992" spans="1:7">
      <c r="A3992" s="1" t="str">
        <f t="shared" si="124"/>
        <v>810Contributivo88</v>
      </c>
      <c r="B3992" s="1">
        <v>810</v>
      </c>
      <c r="C3992" s="1" t="s">
        <v>68</v>
      </c>
      <c r="D3992" s="1" t="s">
        <v>99</v>
      </c>
      <c r="E3992" s="1">
        <v>1.0505209152163285E-7</v>
      </c>
      <c r="F3992" s="1">
        <f>VLOOKUP(B3992,nombres!A:C,3,0)</f>
        <v>100000</v>
      </c>
      <c r="G3992" s="1">
        <f t="shared" si="125"/>
        <v>1.0505209152163285E-2</v>
      </c>
    </row>
    <row r="3993" spans="1:7">
      <c r="A3993" s="1" t="str">
        <f t="shared" si="124"/>
        <v>810Contributivo91</v>
      </c>
      <c r="B3993" s="1">
        <v>810</v>
      </c>
      <c r="C3993" s="1" t="s">
        <v>68</v>
      </c>
      <c r="D3993" s="1" t="s">
        <v>100</v>
      </c>
      <c r="E3993" s="1">
        <v>0</v>
      </c>
      <c r="F3993" s="1">
        <f>VLOOKUP(B3993,nombres!A:C,3,0)</f>
        <v>100000</v>
      </c>
      <c r="G3993" s="1">
        <f t="shared" si="125"/>
        <v>0</v>
      </c>
    </row>
    <row r="3994" spans="1:7">
      <c r="A3994" s="1" t="str">
        <f t="shared" si="124"/>
        <v>810Contributivo94</v>
      </c>
      <c r="B3994" s="1">
        <v>810</v>
      </c>
      <c r="C3994" s="1" t="s">
        <v>68</v>
      </c>
      <c r="D3994" s="1" t="s">
        <v>101</v>
      </c>
      <c r="E3994" s="1">
        <v>0</v>
      </c>
      <c r="F3994" s="1">
        <f>VLOOKUP(B3994,nombres!A:C,3,0)</f>
        <v>100000</v>
      </c>
      <c r="G3994" s="1">
        <f t="shared" si="125"/>
        <v>0</v>
      </c>
    </row>
    <row r="3995" spans="1:7">
      <c r="A3995" s="1" t="str">
        <f t="shared" si="124"/>
        <v>810Contributivo95</v>
      </c>
      <c r="B3995" s="1">
        <v>810</v>
      </c>
      <c r="C3995" s="1" t="s">
        <v>68</v>
      </c>
      <c r="D3995" s="1" t="s">
        <v>102</v>
      </c>
      <c r="E3995" s="1">
        <v>0</v>
      </c>
      <c r="F3995" s="1">
        <f>VLOOKUP(B3995,nombres!A:C,3,0)</f>
        <v>100000</v>
      </c>
      <c r="G3995" s="1">
        <f t="shared" si="125"/>
        <v>0</v>
      </c>
    </row>
    <row r="3996" spans="1:7">
      <c r="A3996" s="1" t="str">
        <f t="shared" si="124"/>
        <v>810Contributivo97</v>
      </c>
      <c r="B3996" s="1">
        <v>810</v>
      </c>
      <c r="C3996" s="1" t="s">
        <v>68</v>
      </c>
      <c r="D3996" s="1" t="s">
        <v>103</v>
      </c>
      <c r="E3996" s="1">
        <v>0</v>
      </c>
      <c r="F3996" s="1">
        <f>VLOOKUP(B3996,nombres!A:C,3,0)</f>
        <v>100000</v>
      </c>
      <c r="G3996" s="1">
        <f t="shared" si="125"/>
        <v>0</v>
      </c>
    </row>
    <row r="3997" spans="1:7">
      <c r="A3997" s="1" t="str">
        <f t="shared" si="124"/>
        <v>810Contributivo99</v>
      </c>
      <c r="B3997" s="1">
        <v>810</v>
      </c>
      <c r="C3997" s="1" t="s">
        <v>68</v>
      </c>
      <c r="D3997" s="1" t="s">
        <v>104</v>
      </c>
      <c r="E3997" s="1">
        <v>0</v>
      </c>
      <c r="F3997" s="1">
        <f>VLOOKUP(B3997,nombres!A:C,3,0)</f>
        <v>100000</v>
      </c>
      <c r="G3997" s="1">
        <f t="shared" si="125"/>
        <v>0</v>
      </c>
    </row>
    <row r="3998" spans="1:7">
      <c r="A3998" s="1" t="str">
        <f t="shared" si="124"/>
        <v>810Subsidiado00</v>
      </c>
      <c r="B3998" s="1">
        <v>810</v>
      </c>
      <c r="C3998" s="1" t="s">
        <v>105</v>
      </c>
      <c r="D3998" s="1" t="s">
        <v>69</v>
      </c>
      <c r="E3998" s="1">
        <v>0</v>
      </c>
      <c r="F3998" s="1">
        <f>VLOOKUP(B3998,nombres!A:C,3,0)</f>
        <v>100000</v>
      </c>
      <c r="G3998" s="1">
        <f t="shared" si="125"/>
        <v>0</v>
      </c>
    </row>
    <row r="3999" spans="1:7">
      <c r="A3999" s="1" t="str">
        <f t="shared" si="124"/>
        <v>810Subsidiado01</v>
      </c>
      <c r="B3999" s="1">
        <v>810</v>
      </c>
      <c r="C3999" s="1" t="s">
        <v>105</v>
      </c>
      <c r="D3999" s="1" t="s">
        <v>70</v>
      </c>
      <c r="E3999" s="1">
        <v>1.0119676733196107E-7</v>
      </c>
      <c r="F3999" s="1">
        <f>VLOOKUP(B3999,nombres!A:C,3,0)</f>
        <v>100000</v>
      </c>
      <c r="G3999" s="1">
        <f t="shared" si="125"/>
        <v>1.0119676733196107E-2</v>
      </c>
    </row>
    <row r="4000" spans="1:7">
      <c r="A4000" s="1" t="str">
        <f t="shared" si="124"/>
        <v>810Subsidiado05</v>
      </c>
      <c r="B4000" s="1">
        <v>810</v>
      </c>
      <c r="C4000" s="1" t="s">
        <v>105</v>
      </c>
      <c r="D4000" s="1" t="s">
        <v>71</v>
      </c>
      <c r="E4000" s="1">
        <v>7.2643340536990688E-6</v>
      </c>
      <c r="F4000" s="1">
        <f>VLOOKUP(B4000,nombres!A:C,3,0)</f>
        <v>100000</v>
      </c>
      <c r="G4000" s="1">
        <f t="shared" si="125"/>
        <v>0.72643340536990686</v>
      </c>
    </row>
    <row r="4001" spans="1:7">
      <c r="A4001" s="1" t="str">
        <f t="shared" si="124"/>
        <v>810Subsidiado08</v>
      </c>
      <c r="B4001" s="1">
        <v>810</v>
      </c>
      <c r="C4001" s="1" t="s">
        <v>105</v>
      </c>
      <c r="D4001" s="1" t="s">
        <v>72</v>
      </c>
      <c r="E4001" s="1">
        <v>2.5532718271347936E-6</v>
      </c>
      <c r="F4001" s="1">
        <f>VLOOKUP(B4001,nombres!A:C,3,0)</f>
        <v>100000</v>
      </c>
      <c r="G4001" s="1">
        <f t="shared" si="125"/>
        <v>0.25532718271347937</v>
      </c>
    </row>
    <row r="4002" spans="1:7">
      <c r="A4002" s="1" t="str">
        <f t="shared" si="124"/>
        <v>810Subsidiado11</v>
      </c>
      <c r="B4002" s="1">
        <v>810</v>
      </c>
      <c r="C4002" s="1" t="s">
        <v>105</v>
      </c>
      <c r="D4002" s="1" t="s">
        <v>73</v>
      </c>
      <c r="E4002" s="1">
        <v>4.2370068841973394E-6</v>
      </c>
      <c r="F4002" s="1">
        <f>VLOOKUP(B4002,nombres!A:C,3,0)</f>
        <v>100000</v>
      </c>
      <c r="G4002" s="1">
        <f t="shared" si="125"/>
        <v>0.42370068841973396</v>
      </c>
    </row>
    <row r="4003" spans="1:7">
      <c r="A4003" s="1" t="str">
        <f t="shared" si="124"/>
        <v>810Subsidiado13</v>
      </c>
      <c r="B4003" s="1">
        <v>810</v>
      </c>
      <c r="C4003" s="1" t="s">
        <v>105</v>
      </c>
      <c r="D4003" s="1" t="s">
        <v>74</v>
      </c>
      <c r="E4003" s="1">
        <v>1.7600203925003432E-6</v>
      </c>
      <c r="F4003" s="1">
        <f>VLOOKUP(B4003,nombres!A:C,3,0)</f>
        <v>100000</v>
      </c>
      <c r="G4003" s="1">
        <f t="shared" si="125"/>
        <v>0.17600203925003433</v>
      </c>
    </row>
    <row r="4004" spans="1:7">
      <c r="A4004" s="1" t="str">
        <f t="shared" si="124"/>
        <v>810Subsidiado15</v>
      </c>
      <c r="B4004" s="1">
        <v>810</v>
      </c>
      <c r="C4004" s="1" t="s">
        <v>105</v>
      </c>
      <c r="D4004" s="1" t="s">
        <v>75</v>
      </c>
      <c r="E4004" s="1">
        <v>5.9817384143644805E-7</v>
      </c>
      <c r="F4004" s="1">
        <f>VLOOKUP(B4004,nombres!A:C,3,0)</f>
        <v>100000</v>
      </c>
      <c r="G4004" s="1">
        <f t="shared" si="125"/>
        <v>5.9817384143644806E-2</v>
      </c>
    </row>
    <row r="4005" spans="1:7">
      <c r="A4005" s="1" t="str">
        <f t="shared" si="124"/>
        <v>810Subsidiado17</v>
      </c>
      <c r="B4005" s="1">
        <v>810</v>
      </c>
      <c r="C4005" s="1" t="s">
        <v>105</v>
      </c>
      <c r="D4005" s="1" t="s">
        <v>76</v>
      </c>
      <c r="E4005" s="1">
        <v>9.1210944578498077E-7</v>
      </c>
      <c r="F4005" s="1">
        <f>VLOOKUP(B4005,nombres!A:C,3,0)</f>
        <v>100000</v>
      </c>
      <c r="G4005" s="1">
        <f t="shared" si="125"/>
        <v>9.1210944578498071E-2</v>
      </c>
    </row>
    <row r="4006" spans="1:7">
      <c r="A4006" s="1" t="str">
        <f t="shared" si="124"/>
        <v>810Subsidiado18</v>
      </c>
      <c r="B4006" s="1">
        <v>810</v>
      </c>
      <c r="C4006" s="1" t="s">
        <v>105</v>
      </c>
      <c r="D4006" s="1" t="s">
        <v>77</v>
      </c>
      <c r="E4006" s="1">
        <v>7.5854452550232417E-7</v>
      </c>
      <c r="F4006" s="1">
        <f>VLOOKUP(B4006,nombres!A:C,3,0)</f>
        <v>100000</v>
      </c>
      <c r="G4006" s="1">
        <f t="shared" si="125"/>
        <v>7.5854452550232418E-2</v>
      </c>
    </row>
    <row r="4007" spans="1:7">
      <c r="A4007" s="1" t="str">
        <f t="shared" si="124"/>
        <v>810Subsidiado19</v>
      </c>
      <c r="B4007" s="1">
        <v>810</v>
      </c>
      <c r="C4007" s="1" t="s">
        <v>105</v>
      </c>
      <c r="D4007" s="1" t="s">
        <v>78</v>
      </c>
      <c r="E4007" s="1">
        <v>1.9348182971189767E-6</v>
      </c>
      <c r="F4007" s="1">
        <f>VLOOKUP(B4007,nombres!A:C,3,0)</f>
        <v>100000</v>
      </c>
      <c r="G4007" s="1">
        <f t="shared" si="125"/>
        <v>0.19348182971189767</v>
      </c>
    </row>
    <row r="4008" spans="1:7">
      <c r="A4008" s="1" t="str">
        <f t="shared" si="124"/>
        <v>810Subsidiado20</v>
      </c>
      <c r="B4008" s="1">
        <v>810</v>
      </c>
      <c r="C4008" s="1" t="s">
        <v>105</v>
      </c>
      <c r="D4008" s="1" t="s">
        <v>79</v>
      </c>
      <c r="E4008" s="1">
        <v>8.4131098412832997E-7</v>
      </c>
      <c r="F4008" s="1">
        <f>VLOOKUP(B4008,nombres!A:C,3,0)</f>
        <v>100000</v>
      </c>
      <c r="G4008" s="1">
        <f t="shared" si="125"/>
        <v>8.4131098412832991E-2</v>
      </c>
    </row>
    <row r="4009" spans="1:7">
      <c r="A4009" s="1" t="str">
        <f t="shared" si="124"/>
        <v>810Subsidiado23</v>
      </c>
      <c r="B4009" s="1">
        <v>810</v>
      </c>
      <c r="C4009" s="1" t="s">
        <v>105</v>
      </c>
      <c r="D4009" s="1" t="s">
        <v>80</v>
      </c>
      <c r="E4009" s="1">
        <v>1.0268861915214066E-6</v>
      </c>
      <c r="F4009" s="1">
        <f>VLOOKUP(B4009,nombres!A:C,3,0)</f>
        <v>100000</v>
      </c>
      <c r="G4009" s="1">
        <f t="shared" si="125"/>
        <v>0.10268861915214067</v>
      </c>
    </row>
    <row r="4010" spans="1:7">
      <c r="A4010" s="1" t="str">
        <f t="shared" si="124"/>
        <v>810Subsidiado25</v>
      </c>
      <c r="B4010" s="1">
        <v>810</v>
      </c>
      <c r="C4010" s="1" t="s">
        <v>105</v>
      </c>
      <c r="D4010" s="1" t="s">
        <v>81</v>
      </c>
      <c r="E4010" s="1">
        <v>1.6756510154650331E-6</v>
      </c>
      <c r="F4010" s="1">
        <f>VLOOKUP(B4010,nombres!A:C,3,0)</f>
        <v>100000</v>
      </c>
      <c r="G4010" s="1">
        <f t="shared" si="125"/>
        <v>0.16756510154650331</v>
      </c>
    </row>
    <row r="4011" spans="1:7">
      <c r="A4011" s="1" t="str">
        <f t="shared" si="124"/>
        <v>810Subsidiado27</v>
      </c>
      <c r="B4011" s="1">
        <v>810</v>
      </c>
      <c r="C4011" s="1" t="s">
        <v>105</v>
      </c>
      <c r="D4011" s="1" t="s">
        <v>82</v>
      </c>
      <c r="E4011" s="1">
        <v>1.0365913098363128E-6</v>
      </c>
      <c r="F4011" s="1">
        <f>VLOOKUP(B4011,nombres!A:C,3,0)</f>
        <v>100000</v>
      </c>
      <c r="G4011" s="1">
        <f t="shared" si="125"/>
        <v>0.10365913098363128</v>
      </c>
    </row>
    <row r="4012" spans="1:7">
      <c r="A4012" s="1" t="str">
        <f t="shared" si="124"/>
        <v>810Subsidiado41</v>
      </c>
      <c r="B4012" s="1">
        <v>810</v>
      </c>
      <c r="C4012" s="1" t="s">
        <v>105</v>
      </c>
      <c r="D4012" s="1" t="s">
        <v>83</v>
      </c>
      <c r="E4012" s="1">
        <v>1.1319043885711269E-6</v>
      </c>
      <c r="F4012" s="1">
        <f>VLOOKUP(B4012,nombres!A:C,3,0)</f>
        <v>100000</v>
      </c>
      <c r="G4012" s="1">
        <f t="shared" si="125"/>
        <v>0.11319043885711269</v>
      </c>
    </row>
    <row r="4013" spans="1:7">
      <c r="A4013" s="1" t="str">
        <f t="shared" si="124"/>
        <v>810Subsidiado44</v>
      </c>
      <c r="B4013" s="1">
        <v>810</v>
      </c>
      <c r="C4013" s="1" t="s">
        <v>105</v>
      </c>
      <c r="D4013" s="1" t="s">
        <v>84</v>
      </c>
      <c r="E4013" s="1">
        <v>1.0653254043035572E-6</v>
      </c>
      <c r="F4013" s="1">
        <f>VLOOKUP(B4013,nombres!A:C,3,0)</f>
        <v>100000</v>
      </c>
      <c r="G4013" s="1">
        <f t="shared" si="125"/>
        <v>0.10653254043035572</v>
      </c>
    </row>
    <row r="4014" spans="1:7">
      <c r="A4014" s="1" t="str">
        <f t="shared" si="124"/>
        <v>810Subsidiado47</v>
      </c>
      <c r="B4014" s="1">
        <v>810</v>
      </c>
      <c r="C4014" s="1" t="s">
        <v>105</v>
      </c>
      <c r="D4014" s="1" t="s">
        <v>85</v>
      </c>
      <c r="E4014" s="1">
        <v>7.9923934653789357E-7</v>
      </c>
      <c r="F4014" s="1">
        <f>VLOOKUP(B4014,nombres!A:C,3,0)</f>
        <v>100000</v>
      </c>
      <c r="G4014" s="1">
        <f t="shared" si="125"/>
        <v>7.9923934653789358E-2</v>
      </c>
    </row>
    <row r="4015" spans="1:7">
      <c r="A4015" s="1" t="str">
        <f t="shared" si="124"/>
        <v>810Subsidiado50</v>
      </c>
      <c r="B4015" s="1">
        <v>810</v>
      </c>
      <c r="C4015" s="1" t="s">
        <v>105</v>
      </c>
      <c r="D4015" s="1" t="s">
        <v>86</v>
      </c>
      <c r="E4015" s="1">
        <v>9.3451070472474593E-7</v>
      </c>
      <c r="F4015" s="1">
        <f>VLOOKUP(B4015,nombres!A:C,3,0)</f>
        <v>100000</v>
      </c>
      <c r="G4015" s="1">
        <f t="shared" si="125"/>
        <v>9.3451070472474598E-2</v>
      </c>
    </row>
    <row r="4016" spans="1:7">
      <c r="A4016" s="1" t="str">
        <f t="shared" si="124"/>
        <v>810Subsidiado52</v>
      </c>
      <c r="B4016" s="1">
        <v>810</v>
      </c>
      <c r="C4016" s="1" t="s">
        <v>105</v>
      </c>
      <c r="D4016" s="1" t="s">
        <v>87</v>
      </c>
      <c r="E4016" s="1">
        <v>1.075346693015564E-6</v>
      </c>
      <c r="F4016" s="1">
        <f>VLOOKUP(B4016,nombres!A:C,3,0)</f>
        <v>100000</v>
      </c>
      <c r="G4016" s="1">
        <f t="shared" si="125"/>
        <v>0.1075346693015564</v>
      </c>
    </row>
    <row r="4017" spans="1:7">
      <c r="A4017" s="1" t="str">
        <f t="shared" si="124"/>
        <v>810Subsidiado54</v>
      </c>
      <c r="B4017" s="1">
        <v>810</v>
      </c>
      <c r="C4017" s="1" t="s">
        <v>105</v>
      </c>
      <c r="D4017" s="1" t="s">
        <v>88</v>
      </c>
      <c r="E4017" s="1">
        <v>1.6486642823017885E-6</v>
      </c>
      <c r="F4017" s="1">
        <f>VLOOKUP(B4017,nombres!A:C,3,0)</f>
        <v>100000</v>
      </c>
      <c r="G4017" s="1">
        <f t="shared" si="125"/>
        <v>0.16486642823017886</v>
      </c>
    </row>
    <row r="4018" spans="1:7">
      <c r="A4018" s="1" t="str">
        <f t="shared" si="124"/>
        <v>810Subsidiado63</v>
      </c>
      <c r="B4018" s="1">
        <v>810</v>
      </c>
      <c r="C4018" s="1" t="s">
        <v>105</v>
      </c>
      <c r="D4018" s="1" t="s">
        <v>89</v>
      </c>
      <c r="E4018" s="1">
        <v>5.2434431015999448E-7</v>
      </c>
      <c r="F4018" s="1">
        <f>VLOOKUP(B4018,nombres!A:C,3,0)</f>
        <v>100000</v>
      </c>
      <c r="G4018" s="1">
        <f t="shared" si="125"/>
        <v>5.2434431015999448E-2</v>
      </c>
    </row>
    <row r="4019" spans="1:7">
      <c r="A4019" s="1" t="str">
        <f t="shared" si="124"/>
        <v>810Subsidiado66</v>
      </c>
      <c r="B4019" s="1">
        <v>810</v>
      </c>
      <c r="C4019" s="1" t="s">
        <v>105</v>
      </c>
      <c r="D4019" s="1" t="s">
        <v>90</v>
      </c>
      <c r="E4019" s="1">
        <v>1.2139755058942249E-6</v>
      </c>
      <c r="F4019" s="1">
        <f>VLOOKUP(B4019,nombres!A:C,3,0)</f>
        <v>100000</v>
      </c>
      <c r="G4019" s="1">
        <f t="shared" si="125"/>
        <v>0.12139755058942249</v>
      </c>
    </row>
    <row r="4020" spans="1:7">
      <c r="A4020" s="1" t="str">
        <f t="shared" si="124"/>
        <v>810Subsidiado68</v>
      </c>
      <c r="B4020" s="1">
        <v>810</v>
      </c>
      <c r="C4020" s="1" t="s">
        <v>105</v>
      </c>
      <c r="D4020" s="1" t="s">
        <v>91</v>
      </c>
      <c r="E4020" s="1">
        <v>1.8985321282357017E-6</v>
      </c>
      <c r="F4020" s="1">
        <f>VLOOKUP(B4020,nombres!A:C,3,0)</f>
        <v>100000</v>
      </c>
      <c r="G4020" s="1">
        <f t="shared" si="125"/>
        <v>0.18985321282357018</v>
      </c>
    </row>
    <row r="4021" spans="1:7">
      <c r="A4021" s="1" t="str">
        <f t="shared" si="124"/>
        <v>810Subsidiado70</v>
      </c>
      <c r="B4021" s="1">
        <v>810</v>
      </c>
      <c r="C4021" s="1" t="s">
        <v>105</v>
      </c>
      <c r="D4021" s="1" t="s">
        <v>92</v>
      </c>
      <c r="E4021" s="1">
        <v>1.4987318943207403E-7</v>
      </c>
      <c r="F4021" s="1">
        <f>VLOOKUP(B4021,nombres!A:C,3,0)</f>
        <v>100000</v>
      </c>
      <c r="G4021" s="1">
        <f t="shared" si="125"/>
        <v>1.4987318943207402E-2</v>
      </c>
    </row>
    <row r="4022" spans="1:7">
      <c r="A4022" s="1" t="str">
        <f t="shared" si="124"/>
        <v>810Subsidiado73</v>
      </c>
      <c r="B4022" s="1">
        <v>810</v>
      </c>
      <c r="C4022" s="1" t="s">
        <v>105</v>
      </c>
      <c r="D4022" s="1" t="s">
        <v>93</v>
      </c>
      <c r="E4022" s="1">
        <v>1.7827288969641375E-6</v>
      </c>
      <c r="F4022" s="1">
        <f>VLOOKUP(B4022,nombres!A:C,3,0)</f>
        <v>100000</v>
      </c>
      <c r="G4022" s="1">
        <f t="shared" si="125"/>
        <v>0.17827288969641375</v>
      </c>
    </row>
    <row r="4023" spans="1:7">
      <c r="A4023" s="1" t="str">
        <f t="shared" si="124"/>
        <v>810Subsidiado76</v>
      </c>
      <c r="B4023" s="1">
        <v>810</v>
      </c>
      <c r="C4023" s="1" t="s">
        <v>105</v>
      </c>
      <c r="D4023" s="1" t="s">
        <v>94</v>
      </c>
      <c r="E4023" s="1">
        <v>5.8104341686004182E-6</v>
      </c>
      <c r="F4023" s="1">
        <f>VLOOKUP(B4023,nombres!A:C,3,0)</f>
        <v>100000</v>
      </c>
      <c r="G4023" s="1">
        <f t="shared" si="125"/>
        <v>0.58104341686004179</v>
      </c>
    </row>
    <row r="4024" spans="1:7">
      <c r="A4024" s="1" t="str">
        <f t="shared" si="124"/>
        <v>810Subsidiado80</v>
      </c>
      <c r="B4024" s="1">
        <v>810</v>
      </c>
      <c r="C4024" s="1" t="s">
        <v>105</v>
      </c>
      <c r="D4024" s="1" t="s">
        <v>95</v>
      </c>
      <c r="E4024" s="1">
        <v>0</v>
      </c>
      <c r="F4024" s="1">
        <f>VLOOKUP(B4024,nombres!A:C,3,0)</f>
        <v>100000</v>
      </c>
      <c r="G4024" s="1">
        <f t="shared" si="125"/>
        <v>0</v>
      </c>
    </row>
    <row r="4025" spans="1:7">
      <c r="A4025" s="1" t="str">
        <f t="shared" si="124"/>
        <v>810Subsidiado81</v>
      </c>
      <c r="B4025" s="1">
        <v>810</v>
      </c>
      <c r="C4025" s="1" t="s">
        <v>105</v>
      </c>
      <c r="D4025" s="1" t="s">
        <v>96</v>
      </c>
      <c r="E4025" s="1">
        <v>9.614026788988631E-7</v>
      </c>
      <c r="F4025" s="1">
        <f>VLOOKUP(B4025,nombres!A:C,3,0)</f>
        <v>100000</v>
      </c>
      <c r="G4025" s="1">
        <f t="shared" si="125"/>
        <v>9.6140267889886305E-2</v>
      </c>
    </row>
    <row r="4026" spans="1:7">
      <c r="A4026" s="1" t="str">
        <f t="shared" si="124"/>
        <v>810Subsidiado85</v>
      </c>
      <c r="B4026" s="1">
        <v>810</v>
      </c>
      <c r="C4026" s="1" t="s">
        <v>105</v>
      </c>
      <c r="D4026" s="1" t="s">
        <v>97</v>
      </c>
      <c r="E4026" s="1">
        <v>6.1636192108619595E-7</v>
      </c>
      <c r="F4026" s="1">
        <f>VLOOKUP(B4026,nombres!A:C,3,0)</f>
        <v>100000</v>
      </c>
      <c r="G4026" s="1">
        <f t="shared" si="125"/>
        <v>6.1636192108619599E-2</v>
      </c>
    </row>
    <row r="4027" spans="1:7">
      <c r="A4027" s="1" t="str">
        <f t="shared" si="124"/>
        <v>810Subsidiado86</v>
      </c>
      <c r="B4027" s="1">
        <v>810</v>
      </c>
      <c r="C4027" s="1" t="s">
        <v>105</v>
      </c>
      <c r="D4027" s="1" t="s">
        <v>98</v>
      </c>
      <c r="E4027" s="1">
        <v>4.8501065473656822E-7</v>
      </c>
      <c r="F4027" s="1">
        <f>VLOOKUP(B4027,nombres!A:C,3,0)</f>
        <v>100000</v>
      </c>
      <c r="G4027" s="1">
        <f t="shared" si="125"/>
        <v>4.8501065473656825E-2</v>
      </c>
    </row>
    <row r="4028" spans="1:7">
      <c r="A4028" s="1" t="str">
        <f t="shared" si="124"/>
        <v>810Subsidiado88</v>
      </c>
      <c r="B4028" s="1">
        <v>810</v>
      </c>
      <c r="C4028" s="1" t="s">
        <v>105</v>
      </c>
      <c r="D4028" s="1" t="s">
        <v>99</v>
      </c>
      <c r="E4028" s="1">
        <v>0</v>
      </c>
      <c r="F4028" s="1">
        <f>VLOOKUP(B4028,nombres!A:C,3,0)</f>
        <v>100000</v>
      </c>
      <c r="G4028" s="1">
        <f t="shared" si="125"/>
        <v>0</v>
      </c>
    </row>
    <row r="4029" spans="1:7">
      <c r="A4029" s="1" t="str">
        <f t="shared" si="124"/>
        <v>810Subsidiado91</v>
      </c>
      <c r="B4029" s="1">
        <v>810</v>
      </c>
      <c r="C4029" s="1" t="s">
        <v>105</v>
      </c>
      <c r="D4029" s="1" t="s">
        <v>100</v>
      </c>
      <c r="E4029" s="1">
        <v>1.2655050253376284E-7</v>
      </c>
      <c r="F4029" s="1">
        <f>VLOOKUP(B4029,nombres!A:C,3,0)</f>
        <v>100000</v>
      </c>
      <c r="G4029" s="1">
        <f t="shared" si="125"/>
        <v>1.2655050253376285E-2</v>
      </c>
    </row>
    <row r="4030" spans="1:7">
      <c r="A4030" s="1" t="str">
        <f t="shared" si="124"/>
        <v>810Subsidiado94</v>
      </c>
      <c r="B4030" s="1">
        <v>810</v>
      </c>
      <c r="C4030" s="1" t="s">
        <v>105</v>
      </c>
      <c r="D4030" s="1" t="s">
        <v>101</v>
      </c>
      <c r="E4030" s="1">
        <v>9.2569163704940334E-8</v>
      </c>
      <c r="F4030" s="1">
        <f>VLOOKUP(B4030,nombres!A:C,3,0)</f>
        <v>100000</v>
      </c>
      <c r="G4030" s="1">
        <f t="shared" si="125"/>
        <v>9.2569163704940335E-3</v>
      </c>
    </row>
    <row r="4031" spans="1:7">
      <c r="A4031" s="1" t="str">
        <f t="shared" si="124"/>
        <v>810Subsidiado95</v>
      </c>
      <c r="B4031" s="1">
        <v>810</v>
      </c>
      <c r="C4031" s="1" t="s">
        <v>105</v>
      </c>
      <c r="D4031" s="1" t="s">
        <v>102</v>
      </c>
      <c r="E4031" s="1">
        <v>8.7024186402689851E-8</v>
      </c>
      <c r="F4031" s="1">
        <f>VLOOKUP(B4031,nombres!A:C,3,0)</f>
        <v>100000</v>
      </c>
      <c r="G4031" s="1">
        <f t="shared" si="125"/>
        <v>8.7024186402689854E-3</v>
      </c>
    </row>
    <row r="4032" spans="1:7">
      <c r="A4032" s="1" t="str">
        <f t="shared" si="124"/>
        <v>810Subsidiado97</v>
      </c>
      <c r="B4032" s="1">
        <v>810</v>
      </c>
      <c r="C4032" s="1" t="s">
        <v>105</v>
      </c>
      <c r="D4032" s="1" t="s">
        <v>103</v>
      </c>
      <c r="E4032" s="1">
        <v>1.3369781071475595E-7</v>
      </c>
      <c r="F4032" s="1">
        <f>VLOOKUP(B4032,nombres!A:C,3,0)</f>
        <v>100000</v>
      </c>
      <c r="G4032" s="1">
        <f t="shared" si="125"/>
        <v>1.3369781071475595E-2</v>
      </c>
    </row>
    <row r="4033" spans="1:7">
      <c r="A4033" s="1" t="str">
        <f t="shared" si="124"/>
        <v>810Subsidiado99</v>
      </c>
      <c r="B4033" s="1">
        <v>810</v>
      </c>
      <c r="C4033" s="1" t="s">
        <v>105</v>
      </c>
      <c r="D4033" s="1" t="s">
        <v>104</v>
      </c>
      <c r="E4033" s="1">
        <v>1.314483805451534E-7</v>
      </c>
      <c r="F4033" s="1">
        <f>VLOOKUP(B4033,nombres!A:C,3,0)</f>
        <v>100000</v>
      </c>
      <c r="G4033" s="1">
        <f t="shared" si="125"/>
        <v>1.3144838054515339E-2</v>
      </c>
    </row>
    <row r="4034" spans="1:7">
      <c r="A4034" s="1" t="str">
        <f t="shared" si="124"/>
        <v>815Contributivo00</v>
      </c>
      <c r="B4034" s="1">
        <v>815</v>
      </c>
      <c r="C4034" s="1" t="s">
        <v>68</v>
      </c>
      <c r="D4034" s="1" t="s">
        <v>69</v>
      </c>
      <c r="E4034" s="1">
        <v>0</v>
      </c>
      <c r="F4034" s="1">
        <f>VLOOKUP(B4034,nombres!A:C,3,0)</f>
        <v>100000</v>
      </c>
      <c r="G4034" s="1">
        <f t="shared" si="125"/>
        <v>0</v>
      </c>
    </row>
    <row r="4035" spans="1:7">
      <c r="A4035" s="1" t="str">
        <f t="shared" ref="A4035:A4098" si="126">CONCATENATE(B4035,C4035,D4035)</f>
        <v>815Contributivo01</v>
      </c>
      <c r="B4035" s="1">
        <v>815</v>
      </c>
      <c r="C4035" s="1" t="s">
        <v>68</v>
      </c>
      <c r="D4035" s="1" t="s">
        <v>70</v>
      </c>
      <c r="E4035" s="1">
        <v>0</v>
      </c>
      <c r="F4035" s="1">
        <f>VLOOKUP(B4035,nombres!A:C,3,0)</f>
        <v>100000</v>
      </c>
      <c r="G4035" s="1">
        <f t="shared" ref="G4035:G4098" si="127">E4035*F4035</f>
        <v>0</v>
      </c>
    </row>
    <row r="4036" spans="1:7">
      <c r="A4036" s="1" t="str">
        <f t="shared" si="126"/>
        <v>815Contributivo05</v>
      </c>
      <c r="B4036" s="1">
        <v>815</v>
      </c>
      <c r="C4036" s="1" t="s">
        <v>68</v>
      </c>
      <c r="D4036" s="1" t="s">
        <v>71</v>
      </c>
      <c r="E4036" s="1">
        <v>1.6315273184725798E-7</v>
      </c>
      <c r="F4036" s="1">
        <f>VLOOKUP(B4036,nombres!A:C,3,0)</f>
        <v>100000</v>
      </c>
      <c r="G4036" s="1">
        <f t="shared" si="127"/>
        <v>1.6315273184725799E-2</v>
      </c>
    </row>
    <row r="4037" spans="1:7">
      <c r="A4037" s="1" t="str">
        <f t="shared" si="126"/>
        <v>815Contributivo08</v>
      </c>
      <c r="B4037" s="1">
        <v>815</v>
      </c>
      <c r="C4037" s="1" t="s">
        <v>68</v>
      </c>
      <c r="D4037" s="1" t="s">
        <v>72</v>
      </c>
      <c r="E4037" s="1">
        <v>3.5755198037355319E-8</v>
      </c>
      <c r="F4037" s="1">
        <f>VLOOKUP(B4037,nombres!A:C,3,0)</f>
        <v>100000</v>
      </c>
      <c r="G4037" s="1">
        <f t="shared" si="127"/>
        <v>3.5755198037355318E-3</v>
      </c>
    </row>
    <row r="4038" spans="1:7">
      <c r="A4038" s="1" t="str">
        <f t="shared" si="126"/>
        <v>815Contributivo11</v>
      </c>
      <c r="B4038" s="1">
        <v>815</v>
      </c>
      <c r="C4038" s="1" t="s">
        <v>68</v>
      </c>
      <c r="D4038" s="1" t="s">
        <v>73</v>
      </c>
      <c r="E4038" s="1">
        <v>0</v>
      </c>
      <c r="F4038" s="1">
        <f>VLOOKUP(B4038,nombres!A:C,3,0)</f>
        <v>100000</v>
      </c>
      <c r="G4038" s="1">
        <f t="shared" si="127"/>
        <v>0</v>
      </c>
    </row>
    <row r="4039" spans="1:7">
      <c r="A4039" s="1" t="str">
        <f t="shared" si="126"/>
        <v>815Contributivo13</v>
      </c>
      <c r="B4039" s="1">
        <v>815</v>
      </c>
      <c r="C4039" s="1" t="s">
        <v>68</v>
      </c>
      <c r="D4039" s="1" t="s">
        <v>74</v>
      </c>
      <c r="E4039" s="1">
        <v>0</v>
      </c>
      <c r="F4039" s="1">
        <f>VLOOKUP(B4039,nombres!A:C,3,0)</f>
        <v>100000</v>
      </c>
      <c r="G4039" s="1">
        <f t="shared" si="127"/>
        <v>0</v>
      </c>
    </row>
    <row r="4040" spans="1:7">
      <c r="A4040" s="1" t="str">
        <f t="shared" si="126"/>
        <v>815Contributivo15</v>
      </c>
      <c r="B4040" s="1">
        <v>815</v>
      </c>
      <c r="C4040" s="1" t="s">
        <v>68</v>
      </c>
      <c r="D4040" s="1" t="s">
        <v>75</v>
      </c>
      <c r="E4040" s="1">
        <v>0</v>
      </c>
      <c r="F4040" s="1">
        <f>VLOOKUP(B4040,nombres!A:C,3,0)</f>
        <v>100000</v>
      </c>
      <c r="G4040" s="1">
        <f t="shared" si="127"/>
        <v>0</v>
      </c>
    </row>
    <row r="4041" spans="1:7">
      <c r="A4041" s="1" t="str">
        <f t="shared" si="126"/>
        <v>815Contributivo17</v>
      </c>
      <c r="B4041" s="1">
        <v>815</v>
      </c>
      <c r="C4041" s="1" t="s">
        <v>68</v>
      </c>
      <c r="D4041" s="1" t="s">
        <v>76</v>
      </c>
      <c r="E4041" s="1">
        <v>0</v>
      </c>
      <c r="F4041" s="1">
        <f>VLOOKUP(B4041,nombres!A:C,3,0)</f>
        <v>100000</v>
      </c>
      <c r="G4041" s="1">
        <f t="shared" si="127"/>
        <v>0</v>
      </c>
    </row>
    <row r="4042" spans="1:7">
      <c r="A4042" s="1" t="str">
        <f t="shared" si="126"/>
        <v>815Contributivo18</v>
      </c>
      <c r="B4042" s="1">
        <v>815</v>
      </c>
      <c r="C4042" s="1" t="s">
        <v>68</v>
      </c>
      <c r="D4042" s="1" t="s">
        <v>77</v>
      </c>
      <c r="E4042" s="1">
        <v>0</v>
      </c>
      <c r="F4042" s="1">
        <f>VLOOKUP(B4042,nombres!A:C,3,0)</f>
        <v>100000</v>
      </c>
      <c r="G4042" s="1">
        <f t="shared" si="127"/>
        <v>0</v>
      </c>
    </row>
    <row r="4043" spans="1:7">
      <c r="A4043" s="1" t="str">
        <f t="shared" si="126"/>
        <v>815Contributivo19</v>
      </c>
      <c r="B4043" s="1">
        <v>815</v>
      </c>
      <c r="C4043" s="1" t="s">
        <v>68</v>
      </c>
      <c r="D4043" s="1" t="s">
        <v>78</v>
      </c>
      <c r="E4043" s="1">
        <v>0</v>
      </c>
      <c r="F4043" s="1">
        <f>VLOOKUP(B4043,nombres!A:C,3,0)</f>
        <v>100000</v>
      </c>
      <c r="G4043" s="1">
        <f t="shared" si="127"/>
        <v>0</v>
      </c>
    </row>
    <row r="4044" spans="1:7">
      <c r="A4044" s="1" t="str">
        <f t="shared" si="126"/>
        <v>815Contributivo20</v>
      </c>
      <c r="B4044" s="1">
        <v>815</v>
      </c>
      <c r="C4044" s="1" t="s">
        <v>68</v>
      </c>
      <c r="D4044" s="1" t="s">
        <v>79</v>
      </c>
      <c r="E4044" s="1">
        <v>0</v>
      </c>
      <c r="F4044" s="1">
        <f>VLOOKUP(B4044,nombres!A:C,3,0)</f>
        <v>100000</v>
      </c>
      <c r="G4044" s="1">
        <f t="shared" si="127"/>
        <v>0</v>
      </c>
    </row>
    <row r="4045" spans="1:7">
      <c r="A4045" s="1" t="str">
        <f t="shared" si="126"/>
        <v>815Contributivo23</v>
      </c>
      <c r="B4045" s="1">
        <v>815</v>
      </c>
      <c r="C4045" s="1" t="s">
        <v>68</v>
      </c>
      <c r="D4045" s="1" t="s">
        <v>80</v>
      </c>
      <c r="E4045" s="1">
        <v>0</v>
      </c>
      <c r="F4045" s="1">
        <f>VLOOKUP(B4045,nombres!A:C,3,0)</f>
        <v>100000</v>
      </c>
      <c r="G4045" s="1">
        <f t="shared" si="127"/>
        <v>0</v>
      </c>
    </row>
    <row r="4046" spans="1:7">
      <c r="A4046" s="1" t="str">
        <f t="shared" si="126"/>
        <v>815Contributivo25</v>
      </c>
      <c r="B4046" s="1">
        <v>815</v>
      </c>
      <c r="C4046" s="1" t="s">
        <v>68</v>
      </c>
      <c r="D4046" s="1" t="s">
        <v>81</v>
      </c>
      <c r="E4046" s="1">
        <v>0</v>
      </c>
      <c r="F4046" s="1">
        <f>VLOOKUP(B4046,nombres!A:C,3,0)</f>
        <v>100000</v>
      </c>
      <c r="G4046" s="1">
        <f t="shared" si="127"/>
        <v>0</v>
      </c>
    </row>
    <row r="4047" spans="1:7">
      <c r="A4047" s="1" t="str">
        <f t="shared" si="126"/>
        <v>815Contributivo27</v>
      </c>
      <c r="B4047" s="1">
        <v>815</v>
      </c>
      <c r="C4047" s="1" t="s">
        <v>68</v>
      </c>
      <c r="D4047" s="1" t="s">
        <v>82</v>
      </c>
      <c r="E4047" s="1">
        <v>0</v>
      </c>
      <c r="F4047" s="1">
        <f>VLOOKUP(B4047,nombres!A:C,3,0)</f>
        <v>100000</v>
      </c>
      <c r="G4047" s="1">
        <f t="shared" si="127"/>
        <v>0</v>
      </c>
    </row>
    <row r="4048" spans="1:7">
      <c r="A4048" s="1" t="str">
        <f t="shared" si="126"/>
        <v>815Contributivo41</v>
      </c>
      <c r="B4048" s="1">
        <v>815</v>
      </c>
      <c r="C4048" s="1" t="s">
        <v>68</v>
      </c>
      <c r="D4048" s="1" t="s">
        <v>83</v>
      </c>
      <c r="E4048" s="1">
        <v>4.3698966230333354E-8</v>
      </c>
      <c r="F4048" s="1">
        <f>VLOOKUP(B4048,nombres!A:C,3,0)</f>
        <v>100000</v>
      </c>
      <c r="G4048" s="1">
        <f t="shared" si="127"/>
        <v>4.3698966230333357E-3</v>
      </c>
    </row>
    <row r="4049" spans="1:7">
      <c r="A4049" s="1" t="str">
        <f t="shared" si="126"/>
        <v>815Contributivo44</v>
      </c>
      <c r="B4049" s="1">
        <v>815</v>
      </c>
      <c r="C4049" s="1" t="s">
        <v>68</v>
      </c>
      <c r="D4049" s="1" t="s">
        <v>84</v>
      </c>
      <c r="E4049" s="1">
        <v>0</v>
      </c>
      <c r="F4049" s="1">
        <f>VLOOKUP(B4049,nombres!A:C,3,0)</f>
        <v>100000</v>
      </c>
      <c r="G4049" s="1">
        <f t="shared" si="127"/>
        <v>0</v>
      </c>
    </row>
    <row r="4050" spans="1:7">
      <c r="A4050" s="1" t="str">
        <f t="shared" si="126"/>
        <v>815Contributivo47</v>
      </c>
      <c r="B4050" s="1">
        <v>815</v>
      </c>
      <c r="C4050" s="1" t="s">
        <v>68</v>
      </c>
      <c r="D4050" s="1" t="s">
        <v>85</v>
      </c>
      <c r="E4050" s="1">
        <v>0</v>
      </c>
      <c r="F4050" s="1">
        <f>VLOOKUP(B4050,nombres!A:C,3,0)</f>
        <v>100000</v>
      </c>
      <c r="G4050" s="1">
        <f t="shared" si="127"/>
        <v>0</v>
      </c>
    </row>
    <row r="4051" spans="1:7">
      <c r="A4051" s="1" t="str">
        <f t="shared" si="126"/>
        <v>815Contributivo50</v>
      </c>
      <c r="B4051" s="1">
        <v>815</v>
      </c>
      <c r="C4051" s="1" t="s">
        <v>68</v>
      </c>
      <c r="D4051" s="1" t="s">
        <v>86</v>
      </c>
      <c r="E4051" s="1">
        <v>0</v>
      </c>
      <c r="F4051" s="1">
        <f>VLOOKUP(B4051,nombres!A:C,3,0)</f>
        <v>100000</v>
      </c>
      <c r="G4051" s="1">
        <f t="shared" si="127"/>
        <v>0</v>
      </c>
    </row>
    <row r="4052" spans="1:7">
      <c r="A4052" s="1" t="str">
        <f t="shared" si="126"/>
        <v>815Contributivo52</v>
      </c>
      <c r="B4052" s="1">
        <v>815</v>
      </c>
      <c r="C4052" s="1" t="s">
        <v>68</v>
      </c>
      <c r="D4052" s="1" t="s">
        <v>87</v>
      </c>
      <c r="E4052" s="1">
        <v>0</v>
      </c>
      <c r="F4052" s="1">
        <f>VLOOKUP(B4052,nombres!A:C,3,0)</f>
        <v>100000</v>
      </c>
      <c r="G4052" s="1">
        <f t="shared" si="127"/>
        <v>0</v>
      </c>
    </row>
    <row r="4053" spans="1:7">
      <c r="A4053" s="1" t="str">
        <f t="shared" si="126"/>
        <v>815Contributivo54</v>
      </c>
      <c r="B4053" s="1">
        <v>815</v>
      </c>
      <c r="C4053" s="1" t="s">
        <v>68</v>
      </c>
      <c r="D4053" s="1" t="s">
        <v>88</v>
      </c>
      <c r="E4053" s="1">
        <v>0</v>
      </c>
      <c r="F4053" s="1">
        <f>VLOOKUP(B4053,nombres!A:C,3,0)</f>
        <v>100000</v>
      </c>
      <c r="G4053" s="1">
        <f t="shared" si="127"/>
        <v>0</v>
      </c>
    </row>
    <row r="4054" spans="1:7">
      <c r="A4054" s="1" t="str">
        <f t="shared" si="126"/>
        <v>815Contributivo63</v>
      </c>
      <c r="B4054" s="1">
        <v>815</v>
      </c>
      <c r="C4054" s="1" t="s">
        <v>68</v>
      </c>
      <c r="D4054" s="1" t="s">
        <v>89</v>
      </c>
      <c r="E4054" s="1">
        <v>0</v>
      </c>
      <c r="F4054" s="1">
        <f>VLOOKUP(B4054,nombres!A:C,3,0)</f>
        <v>100000</v>
      </c>
      <c r="G4054" s="1">
        <f t="shared" si="127"/>
        <v>0</v>
      </c>
    </row>
    <row r="4055" spans="1:7">
      <c r="A4055" s="1" t="str">
        <f t="shared" si="126"/>
        <v>815Contributivo66</v>
      </c>
      <c r="B4055" s="1">
        <v>815</v>
      </c>
      <c r="C4055" s="1" t="s">
        <v>68</v>
      </c>
      <c r="D4055" s="1" t="s">
        <v>90</v>
      </c>
      <c r="E4055" s="1">
        <v>0</v>
      </c>
      <c r="F4055" s="1">
        <f>VLOOKUP(B4055,nombres!A:C,3,0)</f>
        <v>100000</v>
      </c>
      <c r="G4055" s="1">
        <f t="shared" si="127"/>
        <v>0</v>
      </c>
    </row>
    <row r="4056" spans="1:7">
      <c r="A4056" s="1" t="str">
        <f t="shared" si="126"/>
        <v>815Contributivo68</v>
      </c>
      <c r="B4056" s="1">
        <v>815</v>
      </c>
      <c r="C4056" s="1" t="s">
        <v>68</v>
      </c>
      <c r="D4056" s="1" t="s">
        <v>91</v>
      </c>
      <c r="E4056" s="1">
        <v>4.8303664953707508E-8</v>
      </c>
      <c r="F4056" s="1">
        <f>VLOOKUP(B4056,nombres!A:C,3,0)</f>
        <v>100000</v>
      </c>
      <c r="G4056" s="1">
        <f t="shared" si="127"/>
        <v>4.8303664953707505E-3</v>
      </c>
    </row>
    <row r="4057" spans="1:7">
      <c r="A4057" s="1" t="str">
        <f t="shared" si="126"/>
        <v>815Contributivo70</v>
      </c>
      <c r="B4057" s="1">
        <v>815</v>
      </c>
      <c r="C4057" s="1" t="s">
        <v>68</v>
      </c>
      <c r="D4057" s="1" t="s">
        <v>92</v>
      </c>
      <c r="E4057" s="1">
        <v>0</v>
      </c>
      <c r="F4057" s="1">
        <f>VLOOKUP(B4057,nombres!A:C,3,0)</f>
        <v>100000</v>
      </c>
      <c r="G4057" s="1">
        <f t="shared" si="127"/>
        <v>0</v>
      </c>
    </row>
    <row r="4058" spans="1:7">
      <c r="A4058" s="1" t="str">
        <f t="shared" si="126"/>
        <v>815Contributivo73</v>
      </c>
      <c r="B4058" s="1">
        <v>815</v>
      </c>
      <c r="C4058" s="1" t="s">
        <v>68</v>
      </c>
      <c r="D4058" s="1" t="s">
        <v>93</v>
      </c>
      <c r="E4058" s="1">
        <v>0</v>
      </c>
      <c r="F4058" s="1">
        <f>VLOOKUP(B4058,nombres!A:C,3,0)</f>
        <v>100000</v>
      </c>
      <c r="G4058" s="1">
        <f t="shared" si="127"/>
        <v>0</v>
      </c>
    </row>
    <row r="4059" spans="1:7">
      <c r="A4059" s="1" t="str">
        <f t="shared" si="126"/>
        <v>815Contributivo76</v>
      </c>
      <c r="B4059" s="1">
        <v>815</v>
      </c>
      <c r="C4059" s="1" t="s">
        <v>68</v>
      </c>
      <c r="D4059" s="1" t="s">
        <v>94</v>
      </c>
      <c r="E4059" s="1">
        <v>0</v>
      </c>
      <c r="F4059" s="1">
        <f>VLOOKUP(B4059,nombres!A:C,3,0)</f>
        <v>100000</v>
      </c>
      <c r="G4059" s="1">
        <f t="shared" si="127"/>
        <v>0</v>
      </c>
    </row>
    <row r="4060" spans="1:7">
      <c r="A4060" s="1" t="str">
        <f t="shared" si="126"/>
        <v>815Contributivo80</v>
      </c>
      <c r="B4060" s="1">
        <v>815</v>
      </c>
      <c r="C4060" s="1" t="s">
        <v>68</v>
      </c>
      <c r="D4060" s="1" t="s">
        <v>95</v>
      </c>
      <c r="E4060" s="1">
        <v>0</v>
      </c>
      <c r="F4060" s="1">
        <f>VLOOKUP(B4060,nombres!A:C,3,0)</f>
        <v>100000</v>
      </c>
      <c r="G4060" s="1">
        <f t="shared" si="127"/>
        <v>0</v>
      </c>
    </row>
    <row r="4061" spans="1:7">
      <c r="A4061" s="1" t="str">
        <f t="shared" si="126"/>
        <v>815Contributivo81</v>
      </c>
      <c r="B4061" s="1">
        <v>815</v>
      </c>
      <c r="C4061" s="1" t="s">
        <v>68</v>
      </c>
      <c r="D4061" s="1" t="s">
        <v>96</v>
      </c>
      <c r="E4061" s="1">
        <v>0</v>
      </c>
      <c r="F4061" s="1">
        <f>VLOOKUP(B4061,nombres!A:C,3,0)</f>
        <v>100000</v>
      </c>
      <c r="G4061" s="1">
        <f t="shared" si="127"/>
        <v>0</v>
      </c>
    </row>
    <row r="4062" spans="1:7">
      <c r="A4062" s="1" t="str">
        <f t="shared" si="126"/>
        <v>815Contributivo85</v>
      </c>
      <c r="B4062" s="1">
        <v>815</v>
      </c>
      <c r="C4062" s="1" t="s">
        <v>68</v>
      </c>
      <c r="D4062" s="1" t="s">
        <v>97</v>
      </c>
      <c r="E4062" s="1">
        <v>0</v>
      </c>
      <c r="F4062" s="1">
        <f>VLOOKUP(B4062,nombres!A:C,3,0)</f>
        <v>100000</v>
      </c>
      <c r="G4062" s="1">
        <f t="shared" si="127"/>
        <v>0</v>
      </c>
    </row>
    <row r="4063" spans="1:7">
      <c r="A4063" s="1" t="str">
        <f t="shared" si="126"/>
        <v>815Contributivo86</v>
      </c>
      <c r="B4063" s="1">
        <v>815</v>
      </c>
      <c r="C4063" s="1" t="s">
        <v>68</v>
      </c>
      <c r="D4063" s="1" t="s">
        <v>98</v>
      </c>
      <c r="E4063" s="1">
        <v>0</v>
      </c>
      <c r="F4063" s="1">
        <f>VLOOKUP(B4063,nombres!A:C,3,0)</f>
        <v>100000</v>
      </c>
      <c r="G4063" s="1">
        <f t="shared" si="127"/>
        <v>0</v>
      </c>
    </row>
    <row r="4064" spans="1:7">
      <c r="A4064" s="1" t="str">
        <f t="shared" si="126"/>
        <v>815Contributivo88</v>
      </c>
      <c r="B4064" s="1">
        <v>815</v>
      </c>
      <c r="C4064" s="1" t="s">
        <v>68</v>
      </c>
      <c r="D4064" s="1" t="s">
        <v>99</v>
      </c>
      <c r="E4064" s="1">
        <v>0</v>
      </c>
      <c r="F4064" s="1">
        <f>VLOOKUP(B4064,nombres!A:C,3,0)</f>
        <v>100000</v>
      </c>
      <c r="G4064" s="1">
        <f t="shared" si="127"/>
        <v>0</v>
      </c>
    </row>
    <row r="4065" spans="1:7">
      <c r="A4065" s="1" t="str">
        <f t="shared" si="126"/>
        <v>815Contributivo91</v>
      </c>
      <c r="B4065" s="1">
        <v>815</v>
      </c>
      <c r="C4065" s="1" t="s">
        <v>68</v>
      </c>
      <c r="D4065" s="1" t="s">
        <v>100</v>
      </c>
      <c r="E4065" s="1">
        <v>0</v>
      </c>
      <c r="F4065" s="1">
        <f>VLOOKUP(B4065,nombres!A:C,3,0)</f>
        <v>100000</v>
      </c>
      <c r="G4065" s="1">
        <f t="shared" si="127"/>
        <v>0</v>
      </c>
    </row>
    <row r="4066" spans="1:7">
      <c r="A4066" s="1" t="str">
        <f t="shared" si="126"/>
        <v>815Contributivo94</v>
      </c>
      <c r="B4066" s="1">
        <v>815</v>
      </c>
      <c r="C4066" s="1" t="s">
        <v>68</v>
      </c>
      <c r="D4066" s="1" t="s">
        <v>101</v>
      </c>
      <c r="E4066" s="1">
        <v>0</v>
      </c>
      <c r="F4066" s="1">
        <f>VLOOKUP(B4066,nombres!A:C,3,0)</f>
        <v>100000</v>
      </c>
      <c r="G4066" s="1">
        <f t="shared" si="127"/>
        <v>0</v>
      </c>
    </row>
    <row r="4067" spans="1:7">
      <c r="A4067" s="1" t="str">
        <f t="shared" si="126"/>
        <v>815Contributivo95</v>
      </c>
      <c r="B4067" s="1">
        <v>815</v>
      </c>
      <c r="C4067" s="1" t="s">
        <v>68</v>
      </c>
      <c r="D4067" s="1" t="s">
        <v>102</v>
      </c>
      <c r="E4067" s="1">
        <v>0</v>
      </c>
      <c r="F4067" s="1">
        <f>VLOOKUP(B4067,nombres!A:C,3,0)</f>
        <v>100000</v>
      </c>
      <c r="G4067" s="1">
        <f t="shared" si="127"/>
        <v>0</v>
      </c>
    </row>
    <row r="4068" spans="1:7">
      <c r="A4068" s="1" t="str">
        <f t="shared" si="126"/>
        <v>815Contributivo97</v>
      </c>
      <c r="B4068" s="1">
        <v>815</v>
      </c>
      <c r="C4068" s="1" t="s">
        <v>68</v>
      </c>
      <c r="D4068" s="1" t="s">
        <v>103</v>
      </c>
      <c r="E4068" s="1">
        <v>0</v>
      </c>
      <c r="F4068" s="1">
        <f>VLOOKUP(B4068,nombres!A:C,3,0)</f>
        <v>100000</v>
      </c>
      <c r="G4068" s="1">
        <f t="shared" si="127"/>
        <v>0</v>
      </c>
    </row>
    <row r="4069" spans="1:7">
      <c r="A4069" s="1" t="str">
        <f t="shared" si="126"/>
        <v>815Contributivo99</v>
      </c>
      <c r="B4069" s="1">
        <v>815</v>
      </c>
      <c r="C4069" s="1" t="s">
        <v>68</v>
      </c>
      <c r="D4069" s="1" t="s">
        <v>104</v>
      </c>
      <c r="E4069" s="1">
        <v>0</v>
      </c>
      <c r="F4069" s="1">
        <f>VLOOKUP(B4069,nombres!A:C,3,0)</f>
        <v>100000</v>
      </c>
      <c r="G4069" s="1">
        <f t="shared" si="127"/>
        <v>0</v>
      </c>
    </row>
    <row r="4070" spans="1:7">
      <c r="A4070" s="1" t="str">
        <f t="shared" si="126"/>
        <v>815Subsidiado00</v>
      </c>
      <c r="B4070" s="1">
        <v>815</v>
      </c>
      <c r="C4070" s="1" t="s">
        <v>105</v>
      </c>
      <c r="D4070" s="1" t="s">
        <v>69</v>
      </c>
      <c r="E4070" s="1">
        <v>0</v>
      </c>
      <c r="F4070" s="1">
        <f>VLOOKUP(B4070,nombres!A:C,3,0)</f>
        <v>100000</v>
      </c>
      <c r="G4070" s="1">
        <f t="shared" si="127"/>
        <v>0</v>
      </c>
    </row>
    <row r="4071" spans="1:7">
      <c r="A4071" s="1" t="str">
        <f t="shared" si="126"/>
        <v>815Subsidiado01</v>
      </c>
      <c r="B4071" s="1">
        <v>815</v>
      </c>
      <c r="C4071" s="1" t="s">
        <v>105</v>
      </c>
      <c r="D4071" s="1" t="s">
        <v>70</v>
      </c>
      <c r="E4071" s="1">
        <v>0</v>
      </c>
      <c r="F4071" s="1">
        <f>VLOOKUP(B4071,nombres!A:C,3,0)</f>
        <v>100000</v>
      </c>
      <c r="G4071" s="1">
        <f t="shared" si="127"/>
        <v>0</v>
      </c>
    </row>
    <row r="4072" spans="1:7">
      <c r="A4072" s="1" t="str">
        <f t="shared" si="126"/>
        <v>815Subsidiado05</v>
      </c>
      <c r="B4072" s="1">
        <v>815</v>
      </c>
      <c r="C4072" s="1" t="s">
        <v>105</v>
      </c>
      <c r="D4072" s="1" t="s">
        <v>71</v>
      </c>
      <c r="E4072" s="1">
        <v>0</v>
      </c>
      <c r="F4072" s="1">
        <f>VLOOKUP(B4072,nombres!A:C,3,0)</f>
        <v>100000</v>
      </c>
      <c r="G4072" s="1">
        <f t="shared" si="127"/>
        <v>0</v>
      </c>
    </row>
    <row r="4073" spans="1:7">
      <c r="A4073" s="1" t="str">
        <f t="shared" si="126"/>
        <v>815Subsidiado08</v>
      </c>
      <c r="B4073" s="1">
        <v>815</v>
      </c>
      <c r="C4073" s="1" t="s">
        <v>105</v>
      </c>
      <c r="D4073" s="1" t="s">
        <v>72</v>
      </c>
      <c r="E4073" s="1">
        <v>7.6970122955348833E-8</v>
      </c>
      <c r="F4073" s="1">
        <f>VLOOKUP(B4073,nombres!A:C,3,0)</f>
        <v>100000</v>
      </c>
      <c r="G4073" s="1">
        <f t="shared" si="127"/>
        <v>7.6970122955348835E-3</v>
      </c>
    </row>
    <row r="4074" spans="1:7">
      <c r="A4074" s="1" t="str">
        <f t="shared" si="126"/>
        <v>815Subsidiado11</v>
      </c>
      <c r="B4074" s="1">
        <v>815</v>
      </c>
      <c r="C4074" s="1" t="s">
        <v>105</v>
      </c>
      <c r="D4074" s="1" t="s">
        <v>73</v>
      </c>
      <c r="E4074" s="1">
        <v>9.8733772596004962E-8</v>
      </c>
      <c r="F4074" s="1">
        <f>VLOOKUP(B4074,nombres!A:C,3,0)</f>
        <v>100000</v>
      </c>
      <c r="G4074" s="1">
        <f t="shared" si="127"/>
        <v>9.8733772596004965E-3</v>
      </c>
    </row>
    <row r="4075" spans="1:7">
      <c r="A4075" s="1" t="str">
        <f t="shared" si="126"/>
        <v>815Subsidiado13</v>
      </c>
      <c r="B4075" s="1">
        <v>815</v>
      </c>
      <c r="C4075" s="1" t="s">
        <v>105</v>
      </c>
      <c r="D4075" s="1" t="s">
        <v>74</v>
      </c>
      <c r="E4075" s="1">
        <v>0</v>
      </c>
      <c r="F4075" s="1">
        <f>VLOOKUP(B4075,nombres!A:C,3,0)</f>
        <v>100000</v>
      </c>
      <c r="G4075" s="1">
        <f t="shared" si="127"/>
        <v>0</v>
      </c>
    </row>
    <row r="4076" spans="1:7">
      <c r="A4076" s="1" t="str">
        <f t="shared" si="126"/>
        <v>815Subsidiado15</v>
      </c>
      <c r="B4076" s="1">
        <v>815</v>
      </c>
      <c r="C4076" s="1" t="s">
        <v>105</v>
      </c>
      <c r="D4076" s="1" t="s">
        <v>75</v>
      </c>
      <c r="E4076" s="1">
        <v>0</v>
      </c>
      <c r="F4076" s="1">
        <f>VLOOKUP(B4076,nombres!A:C,3,0)</f>
        <v>100000</v>
      </c>
      <c r="G4076" s="1">
        <f t="shared" si="127"/>
        <v>0</v>
      </c>
    </row>
    <row r="4077" spans="1:7">
      <c r="A4077" s="1" t="str">
        <f t="shared" si="126"/>
        <v>815Subsidiado17</v>
      </c>
      <c r="B4077" s="1">
        <v>815</v>
      </c>
      <c r="C4077" s="1" t="s">
        <v>105</v>
      </c>
      <c r="D4077" s="1" t="s">
        <v>76</v>
      </c>
      <c r="E4077" s="1">
        <v>0</v>
      </c>
      <c r="F4077" s="1">
        <f>VLOOKUP(B4077,nombres!A:C,3,0)</f>
        <v>100000</v>
      </c>
      <c r="G4077" s="1">
        <f t="shared" si="127"/>
        <v>0</v>
      </c>
    </row>
    <row r="4078" spans="1:7">
      <c r="A4078" s="1" t="str">
        <f t="shared" si="126"/>
        <v>815Subsidiado18</v>
      </c>
      <c r="B4078" s="1">
        <v>815</v>
      </c>
      <c r="C4078" s="1" t="s">
        <v>105</v>
      </c>
      <c r="D4078" s="1" t="s">
        <v>77</v>
      </c>
      <c r="E4078" s="1">
        <v>0</v>
      </c>
      <c r="F4078" s="1">
        <f>VLOOKUP(B4078,nombres!A:C,3,0)</f>
        <v>100000</v>
      </c>
      <c r="G4078" s="1">
        <f t="shared" si="127"/>
        <v>0</v>
      </c>
    </row>
    <row r="4079" spans="1:7">
      <c r="A4079" s="1" t="str">
        <f t="shared" si="126"/>
        <v>815Subsidiado19</v>
      </c>
      <c r="B4079" s="1">
        <v>815</v>
      </c>
      <c r="C4079" s="1" t="s">
        <v>105</v>
      </c>
      <c r="D4079" s="1" t="s">
        <v>78</v>
      </c>
      <c r="E4079" s="1">
        <v>0</v>
      </c>
      <c r="F4079" s="1">
        <f>VLOOKUP(B4079,nombres!A:C,3,0)</f>
        <v>100000</v>
      </c>
      <c r="G4079" s="1">
        <f t="shared" si="127"/>
        <v>0</v>
      </c>
    </row>
    <row r="4080" spans="1:7">
      <c r="A4080" s="1" t="str">
        <f t="shared" si="126"/>
        <v>815Subsidiado20</v>
      </c>
      <c r="B4080" s="1">
        <v>815</v>
      </c>
      <c r="C4080" s="1" t="s">
        <v>105</v>
      </c>
      <c r="D4080" s="1" t="s">
        <v>79</v>
      </c>
      <c r="E4080" s="1">
        <v>4.9638043666838098E-8</v>
      </c>
      <c r="F4080" s="1">
        <f>VLOOKUP(B4080,nombres!A:C,3,0)</f>
        <v>100000</v>
      </c>
      <c r="G4080" s="1">
        <f t="shared" si="127"/>
        <v>4.9638043666838097E-3</v>
      </c>
    </row>
    <row r="4081" spans="1:7">
      <c r="A4081" s="1" t="str">
        <f t="shared" si="126"/>
        <v>815Subsidiado23</v>
      </c>
      <c r="B4081" s="1">
        <v>815</v>
      </c>
      <c r="C4081" s="1" t="s">
        <v>105</v>
      </c>
      <c r="D4081" s="1" t="s">
        <v>80</v>
      </c>
      <c r="E4081" s="1">
        <v>0</v>
      </c>
      <c r="F4081" s="1">
        <f>VLOOKUP(B4081,nombres!A:C,3,0)</f>
        <v>100000</v>
      </c>
      <c r="G4081" s="1">
        <f t="shared" si="127"/>
        <v>0</v>
      </c>
    </row>
    <row r="4082" spans="1:7">
      <c r="A4082" s="1" t="str">
        <f t="shared" si="126"/>
        <v>815Subsidiado25</v>
      </c>
      <c r="B4082" s="1">
        <v>815</v>
      </c>
      <c r="C4082" s="1" t="s">
        <v>105</v>
      </c>
      <c r="D4082" s="1" t="s">
        <v>81</v>
      </c>
      <c r="E4082" s="1">
        <v>0</v>
      </c>
      <c r="F4082" s="1">
        <f>VLOOKUP(B4082,nombres!A:C,3,0)</f>
        <v>100000</v>
      </c>
      <c r="G4082" s="1">
        <f t="shared" si="127"/>
        <v>0</v>
      </c>
    </row>
    <row r="4083" spans="1:7">
      <c r="A4083" s="1" t="str">
        <f t="shared" si="126"/>
        <v>815Subsidiado27</v>
      </c>
      <c r="B4083" s="1">
        <v>815</v>
      </c>
      <c r="C4083" s="1" t="s">
        <v>105</v>
      </c>
      <c r="D4083" s="1" t="s">
        <v>82</v>
      </c>
      <c r="E4083" s="1">
        <v>0</v>
      </c>
      <c r="F4083" s="1">
        <f>VLOOKUP(B4083,nombres!A:C,3,0)</f>
        <v>100000</v>
      </c>
      <c r="G4083" s="1">
        <f t="shared" si="127"/>
        <v>0</v>
      </c>
    </row>
    <row r="4084" spans="1:7">
      <c r="A4084" s="1" t="str">
        <f t="shared" si="126"/>
        <v>815Subsidiado41</v>
      </c>
      <c r="B4084" s="1">
        <v>815</v>
      </c>
      <c r="C4084" s="1" t="s">
        <v>105</v>
      </c>
      <c r="D4084" s="1" t="s">
        <v>83</v>
      </c>
      <c r="E4084" s="1">
        <v>0</v>
      </c>
      <c r="F4084" s="1">
        <f>VLOOKUP(B4084,nombres!A:C,3,0)</f>
        <v>100000</v>
      </c>
      <c r="G4084" s="1">
        <f t="shared" si="127"/>
        <v>0</v>
      </c>
    </row>
    <row r="4085" spans="1:7">
      <c r="A4085" s="1" t="str">
        <f t="shared" si="126"/>
        <v>815Subsidiado44</v>
      </c>
      <c r="B4085" s="1">
        <v>815</v>
      </c>
      <c r="C4085" s="1" t="s">
        <v>105</v>
      </c>
      <c r="D4085" s="1" t="s">
        <v>84</v>
      </c>
      <c r="E4085" s="1">
        <v>3.6554938685393186E-8</v>
      </c>
      <c r="F4085" s="1">
        <f>VLOOKUP(B4085,nombres!A:C,3,0)</f>
        <v>100000</v>
      </c>
      <c r="G4085" s="1">
        <f t="shared" si="127"/>
        <v>3.6554938685393187E-3</v>
      </c>
    </row>
    <row r="4086" spans="1:7">
      <c r="A4086" s="1" t="str">
        <f t="shared" si="126"/>
        <v>815Subsidiado47</v>
      </c>
      <c r="B4086" s="1">
        <v>815</v>
      </c>
      <c r="C4086" s="1" t="s">
        <v>105</v>
      </c>
      <c r="D4086" s="1" t="s">
        <v>85</v>
      </c>
      <c r="E4086" s="1">
        <v>0</v>
      </c>
      <c r="F4086" s="1">
        <f>VLOOKUP(B4086,nombres!A:C,3,0)</f>
        <v>100000</v>
      </c>
      <c r="G4086" s="1">
        <f t="shared" si="127"/>
        <v>0</v>
      </c>
    </row>
    <row r="4087" spans="1:7">
      <c r="A4087" s="1" t="str">
        <f t="shared" si="126"/>
        <v>815Subsidiado50</v>
      </c>
      <c r="B4087" s="1">
        <v>815</v>
      </c>
      <c r="C4087" s="1" t="s">
        <v>105</v>
      </c>
      <c r="D4087" s="1" t="s">
        <v>86</v>
      </c>
      <c r="E4087" s="1">
        <v>0</v>
      </c>
      <c r="F4087" s="1">
        <f>VLOOKUP(B4087,nombres!A:C,3,0)</f>
        <v>100000</v>
      </c>
      <c r="G4087" s="1">
        <f t="shared" si="127"/>
        <v>0</v>
      </c>
    </row>
    <row r="4088" spans="1:7">
      <c r="A4088" s="1" t="str">
        <f t="shared" si="126"/>
        <v>815Subsidiado52</v>
      </c>
      <c r="B4088" s="1">
        <v>815</v>
      </c>
      <c r="C4088" s="1" t="s">
        <v>105</v>
      </c>
      <c r="D4088" s="1" t="s">
        <v>87</v>
      </c>
      <c r="E4088" s="1">
        <v>0</v>
      </c>
      <c r="F4088" s="1">
        <f>VLOOKUP(B4088,nombres!A:C,3,0)</f>
        <v>100000</v>
      </c>
      <c r="G4088" s="1">
        <f t="shared" si="127"/>
        <v>0</v>
      </c>
    </row>
    <row r="4089" spans="1:7">
      <c r="A4089" s="1" t="str">
        <f t="shared" si="126"/>
        <v>815Subsidiado54</v>
      </c>
      <c r="B4089" s="1">
        <v>815</v>
      </c>
      <c r="C4089" s="1" t="s">
        <v>105</v>
      </c>
      <c r="D4089" s="1" t="s">
        <v>88</v>
      </c>
      <c r="E4089" s="1">
        <v>0</v>
      </c>
      <c r="F4089" s="1">
        <f>VLOOKUP(B4089,nombres!A:C,3,0)</f>
        <v>100000</v>
      </c>
      <c r="G4089" s="1">
        <f t="shared" si="127"/>
        <v>0</v>
      </c>
    </row>
    <row r="4090" spans="1:7">
      <c r="A4090" s="1" t="str">
        <f t="shared" si="126"/>
        <v>815Subsidiado63</v>
      </c>
      <c r="B4090" s="1">
        <v>815</v>
      </c>
      <c r="C4090" s="1" t="s">
        <v>105</v>
      </c>
      <c r="D4090" s="1" t="s">
        <v>89</v>
      </c>
      <c r="E4090" s="1">
        <v>0</v>
      </c>
      <c r="F4090" s="1">
        <f>VLOOKUP(B4090,nombres!A:C,3,0)</f>
        <v>100000</v>
      </c>
      <c r="G4090" s="1">
        <f t="shared" si="127"/>
        <v>0</v>
      </c>
    </row>
    <row r="4091" spans="1:7">
      <c r="A4091" s="1" t="str">
        <f t="shared" si="126"/>
        <v>815Subsidiado66</v>
      </c>
      <c r="B4091" s="1">
        <v>815</v>
      </c>
      <c r="C4091" s="1" t="s">
        <v>105</v>
      </c>
      <c r="D4091" s="1" t="s">
        <v>90</v>
      </c>
      <c r="E4091" s="1">
        <v>0</v>
      </c>
      <c r="F4091" s="1">
        <f>VLOOKUP(B4091,nombres!A:C,3,0)</f>
        <v>100000</v>
      </c>
      <c r="G4091" s="1">
        <f t="shared" si="127"/>
        <v>0</v>
      </c>
    </row>
    <row r="4092" spans="1:7">
      <c r="A4092" s="1" t="str">
        <f t="shared" si="126"/>
        <v>815Subsidiado68</v>
      </c>
      <c r="B4092" s="1">
        <v>815</v>
      </c>
      <c r="C4092" s="1" t="s">
        <v>105</v>
      </c>
      <c r="D4092" s="1" t="s">
        <v>91</v>
      </c>
      <c r="E4092" s="1">
        <v>0</v>
      </c>
      <c r="F4092" s="1">
        <f>VLOOKUP(B4092,nombres!A:C,3,0)</f>
        <v>100000</v>
      </c>
      <c r="G4092" s="1">
        <f t="shared" si="127"/>
        <v>0</v>
      </c>
    </row>
    <row r="4093" spans="1:7">
      <c r="A4093" s="1" t="str">
        <f t="shared" si="126"/>
        <v>815Subsidiado70</v>
      </c>
      <c r="B4093" s="1">
        <v>815</v>
      </c>
      <c r="C4093" s="1" t="s">
        <v>105</v>
      </c>
      <c r="D4093" s="1" t="s">
        <v>92</v>
      </c>
      <c r="E4093" s="1">
        <v>0</v>
      </c>
      <c r="F4093" s="1">
        <f>VLOOKUP(B4093,nombres!A:C,3,0)</f>
        <v>100000</v>
      </c>
      <c r="G4093" s="1">
        <f t="shared" si="127"/>
        <v>0</v>
      </c>
    </row>
    <row r="4094" spans="1:7">
      <c r="A4094" s="1" t="str">
        <f t="shared" si="126"/>
        <v>815Subsidiado73</v>
      </c>
      <c r="B4094" s="1">
        <v>815</v>
      </c>
      <c r="C4094" s="1" t="s">
        <v>105</v>
      </c>
      <c r="D4094" s="1" t="s">
        <v>93</v>
      </c>
      <c r="E4094" s="1">
        <v>0</v>
      </c>
      <c r="F4094" s="1">
        <f>VLOOKUP(B4094,nombres!A:C,3,0)</f>
        <v>100000</v>
      </c>
      <c r="G4094" s="1">
        <f t="shared" si="127"/>
        <v>0</v>
      </c>
    </row>
    <row r="4095" spans="1:7">
      <c r="A4095" s="1" t="str">
        <f t="shared" si="126"/>
        <v>815Subsidiado76</v>
      </c>
      <c r="B4095" s="1">
        <v>815</v>
      </c>
      <c r="C4095" s="1" t="s">
        <v>105</v>
      </c>
      <c r="D4095" s="1" t="s">
        <v>94</v>
      </c>
      <c r="E4095" s="1">
        <v>0</v>
      </c>
      <c r="F4095" s="1">
        <f>VLOOKUP(B4095,nombres!A:C,3,0)</f>
        <v>100000</v>
      </c>
      <c r="G4095" s="1">
        <f t="shared" si="127"/>
        <v>0</v>
      </c>
    </row>
    <row r="4096" spans="1:7">
      <c r="A4096" s="1" t="str">
        <f t="shared" si="126"/>
        <v>815Subsidiado80</v>
      </c>
      <c r="B4096" s="1">
        <v>815</v>
      </c>
      <c r="C4096" s="1" t="s">
        <v>105</v>
      </c>
      <c r="D4096" s="1" t="s">
        <v>95</v>
      </c>
      <c r="E4096" s="1">
        <v>0</v>
      </c>
      <c r="F4096" s="1">
        <f>VLOOKUP(B4096,nombres!A:C,3,0)</f>
        <v>100000</v>
      </c>
      <c r="G4096" s="1">
        <f t="shared" si="127"/>
        <v>0</v>
      </c>
    </row>
    <row r="4097" spans="1:7">
      <c r="A4097" s="1" t="str">
        <f t="shared" si="126"/>
        <v>815Subsidiado81</v>
      </c>
      <c r="B4097" s="1">
        <v>815</v>
      </c>
      <c r="C4097" s="1" t="s">
        <v>105</v>
      </c>
      <c r="D4097" s="1" t="s">
        <v>96</v>
      </c>
      <c r="E4097" s="1">
        <v>0</v>
      </c>
      <c r="F4097" s="1">
        <f>VLOOKUP(B4097,nombres!A:C,3,0)</f>
        <v>100000</v>
      </c>
      <c r="G4097" s="1">
        <f t="shared" si="127"/>
        <v>0</v>
      </c>
    </row>
    <row r="4098" spans="1:7">
      <c r="A4098" s="1" t="str">
        <f t="shared" si="126"/>
        <v>815Subsidiado85</v>
      </c>
      <c r="B4098" s="1">
        <v>815</v>
      </c>
      <c r="C4098" s="1" t="s">
        <v>105</v>
      </c>
      <c r="D4098" s="1" t="s">
        <v>97</v>
      </c>
      <c r="E4098" s="1">
        <v>0</v>
      </c>
      <c r="F4098" s="1">
        <f>VLOOKUP(B4098,nombres!A:C,3,0)</f>
        <v>100000</v>
      </c>
      <c r="G4098" s="1">
        <f t="shared" si="127"/>
        <v>0</v>
      </c>
    </row>
    <row r="4099" spans="1:7">
      <c r="A4099" s="1" t="str">
        <f t="shared" ref="A4099:A4162" si="128">CONCATENATE(B4099,C4099,D4099)</f>
        <v>815Subsidiado86</v>
      </c>
      <c r="B4099" s="1">
        <v>815</v>
      </c>
      <c r="C4099" s="1" t="s">
        <v>105</v>
      </c>
      <c r="D4099" s="1" t="s">
        <v>98</v>
      </c>
      <c r="E4099" s="1">
        <v>0</v>
      </c>
      <c r="F4099" s="1">
        <f>VLOOKUP(B4099,nombres!A:C,3,0)</f>
        <v>100000</v>
      </c>
      <c r="G4099" s="1">
        <f t="shared" ref="G4099:G4162" si="129">E4099*F4099</f>
        <v>0</v>
      </c>
    </row>
    <row r="4100" spans="1:7">
      <c r="A4100" s="1" t="str">
        <f t="shared" si="128"/>
        <v>815Subsidiado88</v>
      </c>
      <c r="B4100" s="1">
        <v>815</v>
      </c>
      <c r="C4100" s="1" t="s">
        <v>105</v>
      </c>
      <c r="D4100" s="1" t="s">
        <v>99</v>
      </c>
      <c r="E4100" s="1">
        <v>0</v>
      </c>
      <c r="F4100" s="1">
        <f>VLOOKUP(B4100,nombres!A:C,3,0)</f>
        <v>100000</v>
      </c>
      <c r="G4100" s="1">
        <f t="shared" si="129"/>
        <v>0</v>
      </c>
    </row>
    <row r="4101" spans="1:7">
      <c r="A4101" s="1" t="str">
        <f t="shared" si="128"/>
        <v>815Subsidiado91</v>
      </c>
      <c r="B4101" s="1">
        <v>815</v>
      </c>
      <c r="C4101" s="1" t="s">
        <v>105</v>
      </c>
      <c r="D4101" s="1" t="s">
        <v>100</v>
      </c>
      <c r="E4101" s="1">
        <v>3.6554938685393186E-8</v>
      </c>
      <c r="F4101" s="1">
        <f>VLOOKUP(B4101,nombres!A:C,3,0)</f>
        <v>100000</v>
      </c>
      <c r="G4101" s="1">
        <f t="shared" si="129"/>
        <v>3.6554938685393187E-3</v>
      </c>
    </row>
    <row r="4102" spans="1:7">
      <c r="A4102" s="1" t="str">
        <f t="shared" si="128"/>
        <v>815Subsidiado94</v>
      </c>
      <c r="B4102" s="1">
        <v>815</v>
      </c>
      <c r="C4102" s="1" t="s">
        <v>105</v>
      </c>
      <c r="D4102" s="1" t="s">
        <v>101</v>
      </c>
      <c r="E4102" s="1">
        <v>0</v>
      </c>
      <c r="F4102" s="1">
        <f>VLOOKUP(B4102,nombres!A:C,3,0)</f>
        <v>100000</v>
      </c>
      <c r="G4102" s="1">
        <f t="shared" si="129"/>
        <v>0</v>
      </c>
    </row>
    <row r="4103" spans="1:7">
      <c r="A4103" s="1" t="str">
        <f t="shared" si="128"/>
        <v>815Subsidiado95</v>
      </c>
      <c r="B4103" s="1">
        <v>815</v>
      </c>
      <c r="C4103" s="1" t="s">
        <v>105</v>
      </c>
      <c r="D4103" s="1" t="s">
        <v>102</v>
      </c>
      <c r="E4103" s="1">
        <v>0</v>
      </c>
      <c r="F4103" s="1">
        <f>VLOOKUP(B4103,nombres!A:C,3,0)</f>
        <v>100000</v>
      </c>
      <c r="G4103" s="1">
        <f t="shared" si="129"/>
        <v>0</v>
      </c>
    </row>
    <row r="4104" spans="1:7">
      <c r="A4104" s="1" t="str">
        <f t="shared" si="128"/>
        <v>815Subsidiado97</v>
      </c>
      <c r="B4104" s="1">
        <v>815</v>
      </c>
      <c r="C4104" s="1" t="s">
        <v>105</v>
      </c>
      <c r="D4104" s="1" t="s">
        <v>103</v>
      </c>
      <c r="E4104" s="1">
        <v>0</v>
      </c>
      <c r="F4104" s="1">
        <f>VLOOKUP(B4104,nombres!A:C,3,0)</f>
        <v>100000</v>
      </c>
      <c r="G4104" s="1">
        <f t="shared" si="129"/>
        <v>0</v>
      </c>
    </row>
    <row r="4105" spans="1:7">
      <c r="A4105" s="1" t="str">
        <f t="shared" si="128"/>
        <v>815Subsidiado99</v>
      </c>
      <c r="B4105" s="1">
        <v>815</v>
      </c>
      <c r="C4105" s="1" t="s">
        <v>105</v>
      </c>
      <c r="D4105" s="1" t="s">
        <v>104</v>
      </c>
      <c r="E4105" s="1">
        <v>0</v>
      </c>
      <c r="F4105" s="1">
        <f>VLOOKUP(B4105,nombres!A:C,3,0)</f>
        <v>100000</v>
      </c>
      <c r="G4105" s="1">
        <f t="shared" si="129"/>
        <v>0</v>
      </c>
    </row>
    <row r="4106" spans="1:7">
      <c r="A4106" s="1" t="str">
        <f t="shared" si="128"/>
        <v>820Contributivo00</v>
      </c>
      <c r="B4106" s="1">
        <v>820</v>
      </c>
      <c r="C4106" s="1" t="s">
        <v>68</v>
      </c>
      <c r="D4106" s="1" t="s">
        <v>69</v>
      </c>
      <c r="E4106" s="1">
        <v>0</v>
      </c>
      <c r="F4106" s="1">
        <f>VLOOKUP(B4106,nombres!A:C,3,0)</f>
        <v>100000</v>
      </c>
      <c r="G4106" s="1">
        <f t="shared" si="129"/>
        <v>0</v>
      </c>
    </row>
    <row r="4107" spans="1:7">
      <c r="A4107" s="1" t="str">
        <f t="shared" si="128"/>
        <v>820Contributivo01</v>
      </c>
      <c r="B4107" s="1">
        <v>820</v>
      </c>
      <c r="C4107" s="1" t="s">
        <v>68</v>
      </c>
      <c r="D4107" s="1" t="s">
        <v>70</v>
      </c>
      <c r="E4107" s="1">
        <v>2.0098694887851867E-7</v>
      </c>
      <c r="F4107" s="1">
        <f>VLOOKUP(B4107,nombres!A:C,3,0)</f>
        <v>100000</v>
      </c>
      <c r="G4107" s="1">
        <f t="shared" si="129"/>
        <v>2.0098694887851865E-2</v>
      </c>
    </row>
    <row r="4108" spans="1:7">
      <c r="A4108" s="1" t="str">
        <f t="shared" si="128"/>
        <v>820Contributivo05</v>
      </c>
      <c r="B4108" s="1">
        <v>820</v>
      </c>
      <c r="C4108" s="1" t="s">
        <v>68</v>
      </c>
      <c r="D4108" s="1" t="s">
        <v>71</v>
      </c>
      <c r="E4108" s="1">
        <v>3.3928281381022206E-5</v>
      </c>
      <c r="F4108" s="1">
        <f>VLOOKUP(B4108,nombres!A:C,3,0)</f>
        <v>100000</v>
      </c>
      <c r="G4108" s="1">
        <f t="shared" si="129"/>
        <v>3.3928281381022205</v>
      </c>
    </row>
    <row r="4109" spans="1:7">
      <c r="A4109" s="1" t="str">
        <f t="shared" si="128"/>
        <v>820Contributivo08</v>
      </c>
      <c r="B4109" s="1">
        <v>820</v>
      </c>
      <c r="C4109" s="1" t="s">
        <v>68</v>
      </c>
      <c r="D4109" s="1" t="s">
        <v>72</v>
      </c>
      <c r="E4109" s="1">
        <v>9.5609937516632271E-6</v>
      </c>
      <c r="F4109" s="1">
        <f>VLOOKUP(B4109,nombres!A:C,3,0)</f>
        <v>100000</v>
      </c>
      <c r="G4109" s="1">
        <f t="shared" si="129"/>
        <v>0.95609937516632271</v>
      </c>
    </row>
    <row r="4110" spans="1:7">
      <c r="A4110" s="1" t="str">
        <f t="shared" si="128"/>
        <v>820Contributivo11</v>
      </c>
      <c r="B4110" s="1">
        <v>820</v>
      </c>
      <c r="C4110" s="1" t="s">
        <v>68</v>
      </c>
      <c r="D4110" s="1" t="s">
        <v>73</v>
      </c>
      <c r="E4110" s="1">
        <v>1.5297706687187771E-5</v>
      </c>
      <c r="F4110" s="1">
        <f>VLOOKUP(B4110,nombres!A:C,3,0)</f>
        <v>100000</v>
      </c>
      <c r="G4110" s="1">
        <f t="shared" si="129"/>
        <v>1.5297706687187771</v>
      </c>
    </row>
    <row r="4111" spans="1:7">
      <c r="A4111" s="1" t="str">
        <f t="shared" si="128"/>
        <v>820Contributivo13</v>
      </c>
      <c r="B4111" s="1">
        <v>820</v>
      </c>
      <c r="C4111" s="1" t="s">
        <v>68</v>
      </c>
      <c r="D4111" s="1" t="s">
        <v>74</v>
      </c>
      <c r="E4111" s="1">
        <v>2.7326182890114672E-6</v>
      </c>
      <c r="F4111" s="1">
        <f>VLOOKUP(B4111,nombres!A:C,3,0)</f>
        <v>100000</v>
      </c>
      <c r="G4111" s="1">
        <f t="shared" si="129"/>
        <v>0.2732618289011467</v>
      </c>
    </row>
    <row r="4112" spans="1:7">
      <c r="A4112" s="1" t="str">
        <f t="shared" si="128"/>
        <v>820Contributivo15</v>
      </c>
      <c r="B4112" s="1">
        <v>820</v>
      </c>
      <c r="C4112" s="1" t="s">
        <v>68</v>
      </c>
      <c r="D4112" s="1" t="s">
        <v>75</v>
      </c>
      <c r="E4112" s="1">
        <v>1.1380988953424013E-6</v>
      </c>
      <c r="F4112" s="1">
        <f>VLOOKUP(B4112,nombres!A:C,3,0)</f>
        <v>100000</v>
      </c>
      <c r="G4112" s="1">
        <f t="shared" si="129"/>
        <v>0.11380988953424012</v>
      </c>
    </row>
    <row r="4113" spans="1:7">
      <c r="A4113" s="1" t="str">
        <f t="shared" si="128"/>
        <v>820Contributivo17</v>
      </c>
      <c r="B4113" s="1">
        <v>820</v>
      </c>
      <c r="C4113" s="1" t="s">
        <v>68</v>
      </c>
      <c r="D4113" s="1" t="s">
        <v>76</v>
      </c>
      <c r="E4113" s="1">
        <v>2.7094981790504153E-6</v>
      </c>
      <c r="F4113" s="1">
        <f>VLOOKUP(B4113,nombres!A:C,3,0)</f>
        <v>100000</v>
      </c>
      <c r="G4113" s="1">
        <f t="shared" si="129"/>
        <v>0.27094981790504152</v>
      </c>
    </row>
    <row r="4114" spans="1:7">
      <c r="A4114" s="1" t="str">
        <f t="shared" si="128"/>
        <v>820Contributivo18</v>
      </c>
      <c r="B4114" s="1">
        <v>820</v>
      </c>
      <c r="C4114" s="1" t="s">
        <v>68</v>
      </c>
      <c r="D4114" s="1" t="s">
        <v>77</v>
      </c>
      <c r="E4114" s="1">
        <v>9.7733569297623748E-7</v>
      </c>
      <c r="F4114" s="1">
        <f>VLOOKUP(B4114,nombres!A:C,3,0)</f>
        <v>100000</v>
      </c>
      <c r="G4114" s="1">
        <f t="shared" si="129"/>
        <v>9.7733569297623751E-2</v>
      </c>
    </row>
    <row r="4115" spans="1:7">
      <c r="A4115" s="1" t="str">
        <f t="shared" si="128"/>
        <v>820Contributivo19</v>
      </c>
      <c r="B4115" s="1">
        <v>820</v>
      </c>
      <c r="C4115" s="1" t="s">
        <v>68</v>
      </c>
      <c r="D4115" s="1" t="s">
        <v>78</v>
      </c>
      <c r="E4115" s="1">
        <v>1.3799083399439382E-6</v>
      </c>
      <c r="F4115" s="1">
        <f>VLOOKUP(B4115,nombres!A:C,3,0)</f>
        <v>100000</v>
      </c>
      <c r="G4115" s="1">
        <f t="shared" si="129"/>
        <v>0.13799083399439382</v>
      </c>
    </row>
    <row r="4116" spans="1:7">
      <c r="A4116" s="1" t="str">
        <f t="shared" si="128"/>
        <v>820Contributivo20</v>
      </c>
      <c r="B4116" s="1">
        <v>820</v>
      </c>
      <c r="C4116" s="1" t="s">
        <v>68</v>
      </c>
      <c r="D4116" s="1" t="s">
        <v>79</v>
      </c>
      <c r="E4116" s="1">
        <v>1.5531765415716252E-6</v>
      </c>
      <c r="F4116" s="1">
        <f>VLOOKUP(B4116,nombres!A:C,3,0)</f>
        <v>100000</v>
      </c>
      <c r="G4116" s="1">
        <f t="shared" si="129"/>
        <v>0.15531765415716253</v>
      </c>
    </row>
    <row r="4117" spans="1:7">
      <c r="A4117" s="1" t="str">
        <f t="shared" si="128"/>
        <v>820Contributivo23</v>
      </c>
      <c r="B4117" s="1">
        <v>820</v>
      </c>
      <c r="C4117" s="1" t="s">
        <v>68</v>
      </c>
      <c r="D4117" s="1" t="s">
        <v>80</v>
      </c>
      <c r="E4117" s="1">
        <v>1.0843096520272067E-6</v>
      </c>
      <c r="F4117" s="1">
        <f>VLOOKUP(B4117,nombres!A:C,3,0)</f>
        <v>100000</v>
      </c>
      <c r="G4117" s="1">
        <f t="shared" si="129"/>
        <v>0.10843096520272066</v>
      </c>
    </row>
    <row r="4118" spans="1:7">
      <c r="A4118" s="1" t="str">
        <f t="shared" si="128"/>
        <v>820Contributivo25</v>
      </c>
      <c r="B4118" s="1">
        <v>820</v>
      </c>
      <c r="C4118" s="1" t="s">
        <v>68</v>
      </c>
      <c r="D4118" s="1" t="s">
        <v>81</v>
      </c>
      <c r="E4118" s="1">
        <v>4.6699590652064645E-6</v>
      </c>
      <c r="F4118" s="1">
        <f>VLOOKUP(B4118,nombres!A:C,3,0)</f>
        <v>100000</v>
      </c>
      <c r="G4118" s="1">
        <f t="shared" si="129"/>
        <v>0.46699590652064643</v>
      </c>
    </row>
    <row r="4119" spans="1:7">
      <c r="A4119" s="1" t="str">
        <f t="shared" si="128"/>
        <v>820Contributivo27</v>
      </c>
      <c r="B4119" s="1">
        <v>820</v>
      </c>
      <c r="C4119" s="1" t="s">
        <v>68</v>
      </c>
      <c r="D4119" s="1" t="s">
        <v>82</v>
      </c>
      <c r="E4119" s="1">
        <v>1.0627258606076708E-6</v>
      </c>
      <c r="F4119" s="1">
        <f>VLOOKUP(B4119,nombres!A:C,3,0)</f>
        <v>100000</v>
      </c>
      <c r="G4119" s="1">
        <f t="shared" si="129"/>
        <v>0.10627258606076707</v>
      </c>
    </row>
    <row r="4120" spans="1:7">
      <c r="A4120" s="1" t="str">
        <f t="shared" si="128"/>
        <v>820Contributivo41</v>
      </c>
      <c r="B4120" s="1">
        <v>820</v>
      </c>
      <c r="C4120" s="1" t="s">
        <v>68</v>
      </c>
      <c r="D4120" s="1" t="s">
        <v>83</v>
      </c>
      <c r="E4120" s="1">
        <v>4.016078971285919E-6</v>
      </c>
      <c r="F4120" s="1">
        <f>VLOOKUP(B4120,nombres!A:C,3,0)</f>
        <v>100000</v>
      </c>
      <c r="G4120" s="1">
        <f t="shared" si="129"/>
        <v>0.40160789712859191</v>
      </c>
    </row>
    <row r="4121" spans="1:7">
      <c r="A4121" s="1" t="str">
        <f t="shared" si="128"/>
        <v>820Contributivo44</v>
      </c>
      <c r="B4121" s="1">
        <v>820</v>
      </c>
      <c r="C4121" s="1" t="s">
        <v>68</v>
      </c>
      <c r="D4121" s="1" t="s">
        <v>84</v>
      </c>
      <c r="E4121" s="1">
        <v>7.0343895455400716E-7</v>
      </c>
      <c r="F4121" s="1">
        <f>VLOOKUP(B4121,nombres!A:C,3,0)</f>
        <v>100000</v>
      </c>
      <c r="G4121" s="1">
        <f t="shared" si="129"/>
        <v>7.0343895455400721E-2</v>
      </c>
    </row>
    <row r="4122" spans="1:7">
      <c r="A4122" s="1" t="str">
        <f t="shared" si="128"/>
        <v>820Contributivo47</v>
      </c>
      <c r="B4122" s="1">
        <v>820</v>
      </c>
      <c r="C4122" s="1" t="s">
        <v>68</v>
      </c>
      <c r="D4122" s="1" t="s">
        <v>85</v>
      </c>
      <c r="E4122" s="1">
        <v>2.4847027872992387E-6</v>
      </c>
      <c r="F4122" s="1">
        <f>VLOOKUP(B4122,nombres!A:C,3,0)</f>
        <v>100000</v>
      </c>
      <c r="G4122" s="1">
        <f t="shared" si="129"/>
        <v>0.24847027872992386</v>
      </c>
    </row>
    <row r="4123" spans="1:7">
      <c r="A4123" s="1" t="str">
        <f t="shared" si="128"/>
        <v>820Contributivo50</v>
      </c>
      <c r="B4123" s="1">
        <v>820</v>
      </c>
      <c r="C4123" s="1" t="s">
        <v>68</v>
      </c>
      <c r="D4123" s="1" t="s">
        <v>86</v>
      </c>
      <c r="E4123" s="1">
        <v>5.3094294753068256E-6</v>
      </c>
      <c r="F4123" s="1">
        <f>VLOOKUP(B4123,nombres!A:C,3,0)</f>
        <v>100000</v>
      </c>
      <c r="G4123" s="1">
        <f t="shared" si="129"/>
        <v>0.53094294753068261</v>
      </c>
    </row>
    <row r="4124" spans="1:7">
      <c r="A4124" s="1" t="str">
        <f t="shared" si="128"/>
        <v>820Contributivo52</v>
      </c>
      <c r="B4124" s="1">
        <v>820</v>
      </c>
      <c r="C4124" s="1" t="s">
        <v>68</v>
      </c>
      <c r="D4124" s="1" t="s">
        <v>87</v>
      </c>
      <c r="E4124" s="1">
        <v>8.6895119711822342E-7</v>
      </c>
      <c r="F4124" s="1">
        <f>VLOOKUP(B4124,nombres!A:C,3,0)</f>
        <v>100000</v>
      </c>
      <c r="G4124" s="1">
        <f t="shared" si="129"/>
        <v>8.6895119711822344E-2</v>
      </c>
    </row>
    <row r="4125" spans="1:7">
      <c r="A4125" s="1" t="str">
        <f t="shared" si="128"/>
        <v>820Contributivo54</v>
      </c>
      <c r="B4125" s="1">
        <v>820</v>
      </c>
      <c r="C4125" s="1" t="s">
        <v>68</v>
      </c>
      <c r="D4125" s="1" t="s">
        <v>88</v>
      </c>
      <c r="E4125" s="1">
        <v>3.1279857238428447E-6</v>
      </c>
      <c r="F4125" s="1">
        <f>VLOOKUP(B4125,nombres!A:C,3,0)</f>
        <v>100000</v>
      </c>
      <c r="G4125" s="1">
        <f t="shared" si="129"/>
        <v>0.31279857238428449</v>
      </c>
    </row>
    <row r="4126" spans="1:7">
      <c r="A4126" s="1" t="str">
        <f t="shared" si="128"/>
        <v>820Contributivo63</v>
      </c>
      <c r="B4126" s="1">
        <v>820</v>
      </c>
      <c r="C4126" s="1" t="s">
        <v>68</v>
      </c>
      <c r="D4126" s="1" t="s">
        <v>89</v>
      </c>
      <c r="E4126" s="1">
        <v>1.9951066314085903E-6</v>
      </c>
      <c r="F4126" s="1">
        <f>VLOOKUP(B4126,nombres!A:C,3,0)</f>
        <v>100000</v>
      </c>
      <c r="G4126" s="1">
        <f t="shared" si="129"/>
        <v>0.19951066314085902</v>
      </c>
    </row>
    <row r="4127" spans="1:7">
      <c r="A4127" s="1" t="str">
        <f t="shared" si="128"/>
        <v>820Contributivo66</v>
      </c>
      <c r="B4127" s="1">
        <v>820</v>
      </c>
      <c r="C4127" s="1" t="s">
        <v>68</v>
      </c>
      <c r="D4127" s="1" t="s">
        <v>90</v>
      </c>
      <c r="E4127" s="1">
        <v>7.1436716029669923E-6</v>
      </c>
      <c r="F4127" s="1">
        <f>VLOOKUP(B4127,nombres!A:C,3,0)</f>
        <v>100000</v>
      </c>
      <c r="G4127" s="1">
        <f t="shared" si="129"/>
        <v>0.71436716029669922</v>
      </c>
    </row>
    <row r="4128" spans="1:7">
      <c r="A4128" s="1" t="str">
        <f t="shared" si="128"/>
        <v>820Contributivo68</v>
      </c>
      <c r="B4128" s="1">
        <v>820</v>
      </c>
      <c r="C4128" s="1" t="s">
        <v>68</v>
      </c>
      <c r="D4128" s="1" t="s">
        <v>91</v>
      </c>
      <c r="E4128" s="1">
        <v>8.9273058248385415E-6</v>
      </c>
      <c r="F4128" s="1">
        <f>VLOOKUP(B4128,nombres!A:C,3,0)</f>
        <v>100000</v>
      </c>
      <c r="G4128" s="1">
        <f t="shared" si="129"/>
        <v>0.89273058248385417</v>
      </c>
    </row>
    <row r="4129" spans="1:7">
      <c r="A4129" s="1" t="str">
        <f t="shared" si="128"/>
        <v>820Contributivo70</v>
      </c>
      <c r="B4129" s="1">
        <v>820</v>
      </c>
      <c r="C4129" s="1" t="s">
        <v>68</v>
      </c>
      <c r="D4129" s="1" t="s">
        <v>92</v>
      </c>
      <c r="E4129" s="1">
        <v>3.441405998575476E-7</v>
      </c>
      <c r="F4129" s="1">
        <f>VLOOKUP(B4129,nombres!A:C,3,0)</f>
        <v>100000</v>
      </c>
      <c r="G4129" s="1">
        <f t="shared" si="129"/>
        <v>3.4414059985754759E-2</v>
      </c>
    </row>
    <row r="4130" spans="1:7">
      <c r="A4130" s="1" t="str">
        <f t="shared" si="128"/>
        <v>820Contributivo73</v>
      </c>
      <c r="B4130" s="1">
        <v>820</v>
      </c>
      <c r="C4130" s="1" t="s">
        <v>68</v>
      </c>
      <c r="D4130" s="1" t="s">
        <v>93</v>
      </c>
      <c r="E4130" s="1">
        <v>4.8393973375936563E-6</v>
      </c>
      <c r="F4130" s="1">
        <f>VLOOKUP(B4130,nombres!A:C,3,0)</f>
        <v>100000</v>
      </c>
      <c r="G4130" s="1">
        <f t="shared" si="129"/>
        <v>0.48393973375936561</v>
      </c>
    </row>
    <row r="4131" spans="1:7">
      <c r="A4131" s="1" t="str">
        <f t="shared" si="128"/>
        <v>820Contributivo76</v>
      </c>
      <c r="B4131" s="1">
        <v>820</v>
      </c>
      <c r="C4131" s="1" t="s">
        <v>68</v>
      </c>
      <c r="D4131" s="1" t="s">
        <v>94</v>
      </c>
      <c r="E4131" s="1">
        <v>1.8016172570524333E-5</v>
      </c>
      <c r="F4131" s="1">
        <f>VLOOKUP(B4131,nombres!A:C,3,0)</f>
        <v>100000</v>
      </c>
      <c r="G4131" s="1">
        <f t="shared" si="129"/>
        <v>1.8016172570524334</v>
      </c>
    </row>
    <row r="4132" spans="1:7">
      <c r="A4132" s="1" t="str">
        <f t="shared" si="128"/>
        <v>820Contributivo80</v>
      </c>
      <c r="B4132" s="1">
        <v>820</v>
      </c>
      <c r="C4132" s="1" t="s">
        <v>68</v>
      </c>
      <c r="D4132" s="1" t="s">
        <v>95</v>
      </c>
      <c r="E4132" s="1">
        <v>0</v>
      </c>
      <c r="F4132" s="1">
        <f>VLOOKUP(B4132,nombres!A:C,3,0)</f>
        <v>100000</v>
      </c>
      <c r="G4132" s="1">
        <f t="shared" si="129"/>
        <v>0</v>
      </c>
    </row>
    <row r="4133" spans="1:7">
      <c r="A4133" s="1" t="str">
        <f t="shared" si="128"/>
        <v>820Contributivo81</v>
      </c>
      <c r="B4133" s="1">
        <v>820</v>
      </c>
      <c r="C4133" s="1" t="s">
        <v>68</v>
      </c>
      <c r="D4133" s="1" t="s">
        <v>96</v>
      </c>
      <c r="E4133" s="1">
        <v>3.7594064431548459E-7</v>
      </c>
      <c r="F4133" s="1">
        <f>VLOOKUP(B4133,nombres!A:C,3,0)</f>
        <v>100000</v>
      </c>
      <c r="G4133" s="1">
        <f t="shared" si="129"/>
        <v>3.759406443154846E-2</v>
      </c>
    </row>
    <row r="4134" spans="1:7">
      <c r="A4134" s="1" t="str">
        <f t="shared" si="128"/>
        <v>820Contributivo85</v>
      </c>
      <c r="B4134" s="1">
        <v>820</v>
      </c>
      <c r="C4134" s="1" t="s">
        <v>68</v>
      </c>
      <c r="D4134" s="1" t="s">
        <v>97</v>
      </c>
      <c r="E4134" s="1">
        <v>9.8709018445161977E-7</v>
      </c>
      <c r="F4134" s="1">
        <f>VLOOKUP(B4134,nombres!A:C,3,0)</f>
        <v>100000</v>
      </c>
      <c r="G4134" s="1">
        <f t="shared" si="129"/>
        <v>9.8709018445161972E-2</v>
      </c>
    </row>
    <row r="4135" spans="1:7">
      <c r="A4135" s="1" t="str">
        <f t="shared" si="128"/>
        <v>820Contributivo86</v>
      </c>
      <c r="B4135" s="1">
        <v>820</v>
      </c>
      <c r="C4135" s="1" t="s">
        <v>68</v>
      </c>
      <c r="D4135" s="1" t="s">
        <v>98</v>
      </c>
      <c r="E4135" s="1">
        <v>5.5846839568504335E-7</v>
      </c>
      <c r="F4135" s="1">
        <f>VLOOKUP(B4135,nombres!A:C,3,0)</f>
        <v>100000</v>
      </c>
      <c r="G4135" s="1">
        <f t="shared" si="129"/>
        <v>5.5846839568504336E-2</v>
      </c>
    </row>
    <row r="4136" spans="1:7">
      <c r="A4136" s="1" t="str">
        <f t="shared" si="128"/>
        <v>820Contributivo88</v>
      </c>
      <c r="B4136" s="1">
        <v>820</v>
      </c>
      <c r="C4136" s="1" t="s">
        <v>68</v>
      </c>
      <c r="D4136" s="1" t="s">
        <v>99</v>
      </c>
      <c r="E4136" s="1">
        <v>1.5938985438113108E-7</v>
      </c>
      <c r="F4136" s="1">
        <f>VLOOKUP(B4136,nombres!A:C,3,0)</f>
        <v>100000</v>
      </c>
      <c r="G4136" s="1">
        <f t="shared" si="129"/>
        <v>1.5938985438113108E-2</v>
      </c>
    </row>
    <row r="4137" spans="1:7">
      <c r="A4137" s="1" t="str">
        <f t="shared" si="128"/>
        <v>820Contributivo91</v>
      </c>
      <c r="B4137" s="1">
        <v>820</v>
      </c>
      <c r="C4137" s="1" t="s">
        <v>68</v>
      </c>
      <c r="D4137" s="1" t="s">
        <v>100</v>
      </c>
      <c r="E4137" s="1">
        <v>3.551277822970458E-7</v>
      </c>
      <c r="F4137" s="1">
        <f>VLOOKUP(B4137,nombres!A:C,3,0)</f>
        <v>100000</v>
      </c>
      <c r="G4137" s="1">
        <f t="shared" si="129"/>
        <v>3.5512778229704584E-2</v>
      </c>
    </row>
    <row r="4138" spans="1:7">
      <c r="A4138" s="1" t="str">
        <f t="shared" si="128"/>
        <v>820Contributivo94</v>
      </c>
      <c r="B4138" s="1">
        <v>820</v>
      </c>
      <c r="C4138" s="1" t="s">
        <v>68</v>
      </c>
      <c r="D4138" s="1" t="s">
        <v>101</v>
      </c>
      <c r="E4138" s="1">
        <v>0</v>
      </c>
      <c r="F4138" s="1">
        <f>VLOOKUP(B4138,nombres!A:C,3,0)</f>
        <v>100000</v>
      </c>
      <c r="G4138" s="1">
        <f t="shared" si="129"/>
        <v>0</v>
      </c>
    </row>
    <row r="4139" spans="1:7">
      <c r="A4139" s="1" t="str">
        <f t="shared" si="128"/>
        <v>820Contributivo95</v>
      </c>
      <c r="B4139" s="1">
        <v>820</v>
      </c>
      <c r="C4139" s="1" t="s">
        <v>68</v>
      </c>
      <c r="D4139" s="1" t="s">
        <v>102</v>
      </c>
      <c r="E4139" s="1">
        <v>3.0568524938040917E-7</v>
      </c>
      <c r="F4139" s="1">
        <f>VLOOKUP(B4139,nombres!A:C,3,0)</f>
        <v>100000</v>
      </c>
      <c r="G4139" s="1">
        <f t="shared" si="129"/>
        <v>3.0568524938040915E-2</v>
      </c>
    </row>
    <row r="4140" spans="1:7">
      <c r="A4140" s="1" t="str">
        <f t="shared" si="128"/>
        <v>820Contributivo97</v>
      </c>
      <c r="B4140" s="1">
        <v>820</v>
      </c>
      <c r="C4140" s="1" t="s">
        <v>68</v>
      </c>
      <c r="D4140" s="1" t="s">
        <v>103</v>
      </c>
      <c r="E4140" s="1">
        <v>7.9167092879288557E-8</v>
      </c>
      <c r="F4140" s="1">
        <f>VLOOKUP(B4140,nombres!A:C,3,0)</f>
        <v>100000</v>
      </c>
      <c r="G4140" s="1">
        <f t="shared" si="129"/>
        <v>7.9167092879288553E-3</v>
      </c>
    </row>
    <row r="4141" spans="1:7">
      <c r="A4141" s="1" t="str">
        <f t="shared" si="128"/>
        <v>820Contributivo99</v>
      </c>
      <c r="B4141" s="1">
        <v>820</v>
      </c>
      <c r="C4141" s="1" t="s">
        <v>68</v>
      </c>
      <c r="D4141" s="1" t="s">
        <v>104</v>
      </c>
      <c r="E4141" s="1">
        <v>1.3059490079354008E-7</v>
      </c>
      <c r="F4141" s="1">
        <f>VLOOKUP(B4141,nombres!A:C,3,0)</f>
        <v>100000</v>
      </c>
      <c r="G4141" s="1">
        <f t="shared" si="129"/>
        <v>1.3059490079354008E-2</v>
      </c>
    </row>
    <row r="4142" spans="1:7">
      <c r="A4142" s="1" t="str">
        <f t="shared" si="128"/>
        <v>820Subsidiado00</v>
      </c>
      <c r="B4142" s="1">
        <v>820</v>
      </c>
      <c r="C4142" s="1" t="s">
        <v>105</v>
      </c>
      <c r="D4142" s="1" t="s">
        <v>69</v>
      </c>
      <c r="E4142" s="1">
        <v>0</v>
      </c>
      <c r="F4142" s="1">
        <f>VLOOKUP(B4142,nombres!A:C,3,0)</f>
        <v>100000</v>
      </c>
      <c r="G4142" s="1">
        <f t="shared" si="129"/>
        <v>0</v>
      </c>
    </row>
    <row r="4143" spans="1:7">
      <c r="A4143" s="1" t="str">
        <f t="shared" si="128"/>
        <v>820Subsidiado01</v>
      </c>
      <c r="B4143" s="1">
        <v>820</v>
      </c>
      <c r="C4143" s="1" t="s">
        <v>105</v>
      </c>
      <c r="D4143" s="1" t="s">
        <v>70</v>
      </c>
      <c r="E4143" s="1">
        <v>3.4621681497150965E-7</v>
      </c>
      <c r="F4143" s="1">
        <f>VLOOKUP(B4143,nombres!A:C,3,0)</f>
        <v>100000</v>
      </c>
      <c r="G4143" s="1">
        <f t="shared" si="129"/>
        <v>3.4621681497150968E-2</v>
      </c>
    </row>
    <row r="4144" spans="1:7">
      <c r="A4144" s="1" t="str">
        <f t="shared" si="128"/>
        <v>820Subsidiado05</v>
      </c>
      <c r="B4144" s="1">
        <v>820</v>
      </c>
      <c r="C4144" s="1" t="s">
        <v>105</v>
      </c>
      <c r="D4144" s="1" t="s">
        <v>71</v>
      </c>
      <c r="E4144" s="1">
        <v>4.0977125149330682E-5</v>
      </c>
      <c r="F4144" s="1">
        <f>VLOOKUP(B4144,nombres!A:C,3,0)</f>
        <v>100000</v>
      </c>
      <c r="G4144" s="1">
        <f t="shared" si="129"/>
        <v>4.0977125149330682</v>
      </c>
    </row>
    <row r="4145" spans="1:7">
      <c r="A4145" s="1" t="str">
        <f t="shared" si="128"/>
        <v>820Subsidiado08</v>
      </c>
      <c r="B4145" s="1">
        <v>820</v>
      </c>
      <c r="C4145" s="1" t="s">
        <v>105</v>
      </c>
      <c r="D4145" s="1" t="s">
        <v>72</v>
      </c>
      <c r="E4145" s="1">
        <v>2.6418603544817283E-5</v>
      </c>
      <c r="F4145" s="1">
        <f>VLOOKUP(B4145,nombres!A:C,3,0)</f>
        <v>100000</v>
      </c>
      <c r="G4145" s="1">
        <f t="shared" si="129"/>
        <v>2.6418603544817283</v>
      </c>
    </row>
    <row r="4146" spans="1:7">
      <c r="A4146" s="1" t="str">
        <f t="shared" si="128"/>
        <v>820Subsidiado11</v>
      </c>
      <c r="B4146" s="1">
        <v>820</v>
      </c>
      <c r="C4146" s="1" t="s">
        <v>105</v>
      </c>
      <c r="D4146" s="1" t="s">
        <v>73</v>
      </c>
      <c r="E4146" s="1">
        <v>1.1187283177505631E-5</v>
      </c>
      <c r="F4146" s="1">
        <f>VLOOKUP(B4146,nombres!A:C,3,0)</f>
        <v>100000</v>
      </c>
      <c r="G4146" s="1">
        <f t="shared" si="129"/>
        <v>1.1187283177505631</v>
      </c>
    </row>
    <row r="4147" spans="1:7">
      <c r="A4147" s="1" t="str">
        <f t="shared" si="128"/>
        <v>820Subsidiado13</v>
      </c>
      <c r="B4147" s="1">
        <v>820</v>
      </c>
      <c r="C4147" s="1" t="s">
        <v>105</v>
      </c>
      <c r="D4147" s="1" t="s">
        <v>74</v>
      </c>
      <c r="E4147" s="1">
        <v>9.3941194714279545E-6</v>
      </c>
      <c r="F4147" s="1">
        <f>VLOOKUP(B4147,nombres!A:C,3,0)</f>
        <v>100000</v>
      </c>
      <c r="G4147" s="1">
        <f t="shared" si="129"/>
        <v>0.93941194714279541</v>
      </c>
    </row>
    <row r="4148" spans="1:7">
      <c r="A4148" s="1" t="str">
        <f t="shared" si="128"/>
        <v>820Subsidiado15</v>
      </c>
      <c r="B4148" s="1">
        <v>820</v>
      </c>
      <c r="C4148" s="1" t="s">
        <v>105</v>
      </c>
      <c r="D4148" s="1" t="s">
        <v>75</v>
      </c>
      <c r="E4148" s="1">
        <v>2.0364275611510599E-6</v>
      </c>
      <c r="F4148" s="1">
        <f>VLOOKUP(B4148,nombres!A:C,3,0)</f>
        <v>100000</v>
      </c>
      <c r="G4148" s="1">
        <f t="shared" si="129"/>
        <v>0.20364275611510599</v>
      </c>
    </row>
    <row r="4149" spans="1:7">
      <c r="A4149" s="1" t="str">
        <f t="shared" si="128"/>
        <v>820Subsidiado17</v>
      </c>
      <c r="B4149" s="1">
        <v>820</v>
      </c>
      <c r="C4149" s="1" t="s">
        <v>105</v>
      </c>
      <c r="D4149" s="1" t="s">
        <v>76</v>
      </c>
      <c r="E4149" s="1">
        <v>7.715338427218273E-6</v>
      </c>
      <c r="F4149" s="1">
        <f>VLOOKUP(B4149,nombres!A:C,3,0)</f>
        <v>100000</v>
      </c>
      <c r="G4149" s="1">
        <f t="shared" si="129"/>
        <v>0.77153384272182735</v>
      </c>
    </row>
    <row r="4150" spans="1:7">
      <c r="A4150" s="1" t="str">
        <f t="shared" si="128"/>
        <v>820Subsidiado18</v>
      </c>
      <c r="B4150" s="1">
        <v>820</v>
      </c>
      <c r="C4150" s="1" t="s">
        <v>105</v>
      </c>
      <c r="D4150" s="1" t="s">
        <v>77</v>
      </c>
      <c r="E4150" s="1">
        <v>3.7728585569642461E-6</v>
      </c>
      <c r="F4150" s="1">
        <f>VLOOKUP(B4150,nombres!A:C,3,0)</f>
        <v>100000</v>
      </c>
      <c r="G4150" s="1">
        <f t="shared" si="129"/>
        <v>0.37728585569642459</v>
      </c>
    </row>
    <row r="4151" spans="1:7">
      <c r="A4151" s="1" t="str">
        <f t="shared" si="128"/>
        <v>820Subsidiado19</v>
      </c>
      <c r="B4151" s="1">
        <v>820</v>
      </c>
      <c r="C4151" s="1" t="s">
        <v>105</v>
      </c>
      <c r="D4151" s="1" t="s">
        <v>78</v>
      </c>
      <c r="E4151" s="1">
        <v>6.7520997285446193E-6</v>
      </c>
      <c r="F4151" s="1">
        <f>VLOOKUP(B4151,nombres!A:C,3,0)</f>
        <v>100000</v>
      </c>
      <c r="G4151" s="1">
        <f t="shared" si="129"/>
        <v>0.67520997285446194</v>
      </c>
    </row>
    <row r="4152" spans="1:7">
      <c r="A4152" s="1" t="str">
        <f t="shared" si="128"/>
        <v>820Subsidiado20</v>
      </c>
      <c r="B4152" s="1">
        <v>820</v>
      </c>
      <c r="C4152" s="1" t="s">
        <v>105</v>
      </c>
      <c r="D4152" s="1" t="s">
        <v>79</v>
      </c>
      <c r="E4152" s="1">
        <v>8.0786185711389106E-6</v>
      </c>
      <c r="F4152" s="1">
        <f>VLOOKUP(B4152,nombres!A:C,3,0)</f>
        <v>100000</v>
      </c>
      <c r="G4152" s="1">
        <f t="shared" si="129"/>
        <v>0.80786185711389102</v>
      </c>
    </row>
    <row r="4153" spans="1:7">
      <c r="A4153" s="1" t="str">
        <f t="shared" si="128"/>
        <v>820Subsidiado23</v>
      </c>
      <c r="B4153" s="1">
        <v>820</v>
      </c>
      <c r="C4153" s="1" t="s">
        <v>105</v>
      </c>
      <c r="D4153" s="1" t="s">
        <v>80</v>
      </c>
      <c r="E4153" s="1">
        <v>6.4328196817406077E-6</v>
      </c>
      <c r="F4153" s="1">
        <f>VLOOKUP(B4153,nombres!A:C,3,0)</f>
        <v>100000</v>
      </c>
      <c r="G4153" s="1">
        <f t="shared" si="129"/>
        <v>0.6432819681740608</v>
      </c>
    </row>
    <row r="4154" spans="1:7">
      <c r="A4154" s="1" t="str">
        <f t="shared" si="128"/>
        <v>820Subsidiado25</v>
      </c>
      <c r="B4154" s="1">
        <v>820</v>
      </c>
      <c r="C4154" s="1" t="s">
        <v>105</v>
      </c>
      <c r="D4154" s="1" t="s">
        <v>81</v>
      </c>
      <c r="E4154" s="1">
        <v>7.7766360356410165E-6</v>
      </c>
      <c r="F4154" s="1">
        <f>VLOOKUP(B4154,nombres!A:C,3,0)</f>
        <v>100000</v>
      </c>
      <c r="G4154" s="1">
        <f t="shared" si="129"/>
        <v>0.77766360356410169</v>
      </c>
    </row>
    <row r="4155" spans="1:7">
      <c r="A4155" s="1" t="str">
        <f t="shared" si="128"/>
        <v>820Subsidiado27</v>
      </c>
      <c r="B4155" s="1">
        <v>820</v>
      </c>
      <c r="C4155" s="1" t="s">
        <v>105</v>
      </c>
      <c r="D4155" s="1" t="s">
        <v>82</v>
      </c>
      <c r="E4155" s="1">
        <v>7.3135005012501665E-6</v>
      </c>
      <c r="F4155" s="1">
        <f>VLOOKUP(B4155,nombres!A:C,3,0)</f>
        <v>100000</v>
      </c>
      <c r="G4155" s="1">
        <f t="shared" si="129"/>
        <v>0.73135005012501664</v>
      </c>
    </row>
    <row r="4156" spans="1:7">
      <c r="A4156" s="1" t="str">
        <f t="shared" si="128"/>
        <v>820Subsidiado41</v>
      </c>
      <c r="B4156" s="1">
        <v>820</v>
      </c>
      <c r="C4156" s="1" t="s">
        <v>105</v>
      </c>
      <c r="D4156" s="1" t="s">
        <v>83</v>
      </c>
      <c r="E4156" s="1">
        <v>7.7366709832928467E-6</v>
      </c>
      <c r="F4156" s="1">
        <f>VLOOKUP(B4156,nombres!A:C,3,0)</f>
        <v>100000</v>
      </c>
      <c r="G4156" s="1">
        <f t="shared" si="129"/>
        <v>0.77366709832928471</v>
      </c>
    </row>
    <row r="4157" spans="1:7">
      <c r="A4157" s="1" t="str">
        <f t="shared" si="128"/>
        <v>820Subsidiado44</v>
      </c>
      <c r="B4157" s="1">
        <v>820</v>
      </c>
      <c r="C4157" s="1" t="s">
        <v>105</v>
      </c>
      <c r="D4157" s="1" t="s">
        <v>84</v>
      </c>
      <c r="E4157" s="1">
        <v>7.227395572624935E-6</v>
      </c>
      <c r="F4157" s="1">
        <f>VLOOKUP(B4157,nombres!A:C,3,0)</f>
        <v>100000</v>
      </c>
      <c r="G4157" s="1">
        <f t="shared" si="129"/>
        <v>0.7227395572624935</v>
      </c>
    </row>
    <row r="4158" spans="1:7">
      <c r="A4158" s="1" t="str">
        <f t="shared" si="128"/>
        <v>820Subsidiado47</v>
      </c>
      <c r="B4158" s="1">
        <v>820</v>
      </c>
      <c r="C4158" s="1" t="s">
        <v>105</v>
      </c>
      <c r="D4158" s="1" t="s">
        <v>85</v>
      </c>
      <c r="E4158" s="1">
        <v>7.6332295648835326E-6</v>
      </c>
      <c r="F4158" s="1">
        <f>VLOOKUP(B4158,nombres!A:C,3,0)</f>
        <v>100000</v>
      </c>
      <c r="G4158" s="1">
        <f t="shared" si="129"/>
        <v>0.76332295648835324</v>
      </c>
    </row>
    <row r="4159" spans="1:7">
      <c r="A4159" s="1" t="str">
        <f t="shared" si="128"/>
        <v>820Subsidiado50</v>
      </c>
      <c r="B4159" s="1">
        <v>820</v>
      </c>
      <c r="C4159" s="1" t="s">
        <v>105</v>
      </c>
      <c r="D4159" s="1" t="s">
        <v>86</v>
      </c>
      <c r="E4159" s="1">
        <v>8.2570435902578722E-6</v>
      </c>
      <c r="F4159" s="1">
        <f>VLOOKUP(B4159,nombres!A:C,3,0)</f>
        <v>100000</v>
      </c>
      <c r="G4159" s="1">
        <f t="shared" si="129"/>
        <v>0.8257043590257872</v>
      </c>
    </row>
    <row r="4160" spans="1:7">
      <c r="A4160" s="1" t="str">
        <f t="shared" si="128"/>
        <v>820Subsidiado52</v>
      </c>
      <c r="B4160" s="1">
        <v>820</v>
      </c>
      <c r="C4160" s="1" t="s">
        <v>105</v>
      </c>
      <c r="D4160" s="1" t="s">
        <v>87</v>
      </c>
      <c r="E4160" s="1">
        <v>4.3576190043177732E-6</v>
      </c>
      <c r="F4160" s="1">
        <f>VLOOKUP(B4160,nombres!A:C,3,0)</f>
        <v>100000</v>
      </c>
      <c r="G4160" s="1">
        <f t="shared" si="129"/>
        <v>0.43576190043177732</v>
      </c>
    </row>
    <row r="4161" spans="1:7">
      <c r="A4161" s="1" t="str">
        <f t="shared" si="128"/>
        <v>820Subsidiado54</v>
      </c>
      <c r="B4161" s="1">
        <v>820</v>
      </c>
      <c r="C4161" s="1" t="s">
        <v>105</v>
      </c>
      <c r="D4161" s="1" t="s">
        <v>88</v>
      </c>
      <c r="E4161" s="1">
        <v>1.0733694055753952E-5</v>
      </c>
      <c r="F4161" s="1">
        <f>VLOOKUP(B4161,nombres!A:C,3,0)</f>
        <v>100000</v>
      </c>
      <c r="G4161" s="1">
        <f t="shared" si="129"/>
        <v>1.0733694055753953</v>
      </c>
    </row>
    <row r="4162" spans="1:7">
      <c r="A4162" s="1" t="str">
        <f t="shared" si="128"/>
        <v>820Subsidiado63</v>
      </c>
      <c r="B4162" s="1">
        <v>820</v>
      </c>
      <c r="C4162" s="1" t="s">
        <v>105</v>
      </c>
      <c r="D4162" s="1" t="s">
        <v>89</v>
      </c>
      <c r="E4162" s="1">
        <v>4.6742392227702234E-6</v>
      </c>
      <c r="F4162" s="1">
        <f>VLOOKUP(B4162,nombres!A:C,3,0)</f>
        <v>100000</v>
      </c>
      <c r="G4162" s="1">
        <f t="shared" si="129"/>
        <v>0.46742392227702234</v>
      </c>
    </row>
    <row r="4163" spans="1:7">
      <c r="A4163" s="1" t="str">
        <f t="shared" ref="A4163:A4226" si="130">CONCATENATE(B4163,C4163,D4163)</f>
        <v>820Subsidiado66</v>
      </c>
      <c r="B4163" s="1">
        <v>820</v>
      </c>
      <c r="C4163" s="1" t="s">
        <v>105</v>
      </c>
      <c r="D4163" s="1" t="s">
        <v>90</v>
      </c>
      <c r="E4163" s="1">
        <v>8.959039883183204E-6</v>
      </c>
      <c r="F4163" s="1">
        <f>VLOOKUP(B4163,nombres!A:C,3,0)</f>
        <v>100000</v>
      </c>
      <c r="G4163" s="1">
        <f t="shared" ref="G4163:G4226" si="131">E4163*F4163</f>
        <v>0.89590398831832041</v>
      </c>
    </row>
    <row r="4164" spans="1:7">
      <c r="A4164" s="1" t="str">
        <f t="shared" si="130"/>
        <v>820Subsidiado68</v>
      </c>
      <c r="B4164" s="1">
        <v>820</v>
      </c>
      <c r="C4164" s="1" t="s">
        <v>105</v>
      </c>
      <c r="D4164" s="1" t="s">
        <v>91</v>
      </c>
      <c r="E4164" s="1">
        <v>1.169001176790562E-5</v>
      </c>
      <c r="F4164" s="1">
        <f>VLOOKUP(B4164,nombres!A:C,3,0)</f>
        <v>100000</v>
      </c>
      <c r="G4164" s="1">
        <f t="shared" si="131"/>
        <v>1.1690011767905619</v>
      </c>
    </row>
    <row r="4165" spans="1:7">
      <c r="A4165" s="1" t="str">
        <f t="shared" si="130"/>
        <v>820Subsidiado70</v>
      </c>
      <c r="B4165" s="1">
        <v>820</v>
      </c>
      <c r="C4165" s="1" t="s">
        <v>105</v>
      </c>
      <c r="D4165" s="1" t="s">
        <v>92</v>
      </c>
      <c r="E4165" s="1">
        <v>1.6273673700272307E-6</v>
      </c>
      <c r="F4165" s="1">
        <f>VLOOKUP(B4165,nombres!A:C,3,0)</f>
        <v>100000</v>
      </c>
      <c r="G4165" s="1">
        <f t="shared" si="131"/>
        <v>0.16273673700272306</v>
      </c>
    </row>
    <row r="4166" spans="1:7">
      <c r="A4166" s="1" t="str">
        <f t="shared" si="130"/>
        <v>820Subsidiado73</v>
      </c>
      <c r="B4166" s="1">
        <v>820</v>
      </c>
      <c r="C4166" s="1" t="s">
        <v>105</v>
      </c>
      <c r="D4166" s="1" t="s">
        <v>93</v>
      </c>
      <c r="E4166" s="1">
        <v>1.0943674819171642E-5</v>
      </c>
      <c r="F4166" s="1">
        <f>VLOOKUP(B4166,nombres!A:C,3,0)</f>
        <v>100000</v>
      </c>
      <c r="G4166" s="1">
        <f t="shared" si="131"/>
        <v>1.0943674819171643</v>
      </c>
    </row>
    <row r="4167" spans="1:7">
      <c r="A4167" s="1" t="str">
        <f t="shared" si="130"/>
        <v>820Subsidiado76</v>
      </c>
      <c r="B4167" s="1">
        <v>820</v>
      </c>
      <c r="C4167" s="1" t="s">
        <v>105</v>
      </c>
      <c r="D4167" s="1" t="s">
        <v>94</v>
      </c>
      <c r="E4167" s="1">
        <v>3.9889986841555261E-5</v>
      </c>
      <c r="F4167" s="1">
        <f>VLOOKUP(B4167,nombres!A:C,3,0)</f>
        <v>100000</v>
      </c>
      <c r="G4167" s="1">
        <f t="shared" si="131"/>
        <v>3.9889986841555261</v>
      </c>
    </row>
    <row r="4168" spans="1:7">
      <c r="A4168" s="1" t="str">
        <f t="shared" si="130"/>
        <v>820Subsidiado80</v>
      </c>
      <c r="B4168" s="1">
        <v>820</v>
      </c>
      <c r="C4168" s="1" t="s">
        <v>105</v>
      </c>
      <c r="D4168" s="1" t="s">
        <v>95</v>
      </c>
      <c r="E4168" s="1">
        <v>0</v>
      </c>
      <c r="F4168" s="1">
        <f>VLOOKUP(B4168,nombres!A:C,3,0)</f>
        <v>100000</v>
      </c>
      <c r="G4168" s="1">
        <f t="shared" si="131"/>
        <v>0</v>
      </c>
    </row>
    <row r="4169" spans="1:7">
      <c r="A4169" s="1" t="str">
        <f t="shared" si="130"/>
        <v>820Subsidiado81</v>
      </c>
      <c r="B4169" s="1">
        <v>820</v>
      </c>
      <c r="C4169" s="1" t="s">
        <v>105</v>
      </c>
      <c r="D4169" s="1" t="s">
        <v>96</v>
      </c>
      <c r="E4169" s="1">
        <v>3.6112699449475443E-6</v>
      </c>
      <c r="F4169" s="1">
        <f>VLOOKUP(B4169,nombres!A:C,3,0)</f>
        <v>100000</v>
      </c>
      <c r="G4169" s="1">
        <f t="shared" si="131"/>
        <v>0.36112699449475444</v>
      </c>
    </row>
    <row r="4170" spans="1:7">
      <c r="A4170" s="1" t="str">
        <f t="shared" si="130"/>
        <v>820Subsidiado85</v>
      </c>
      <c r="B4170" s="1">
        <v>820</v>
      </c>
      <c r="C4170" s="1" t="s">
        <v>105</v>
      </c>
      <c r="D4170" s="1" t="s">
        <v>97</v>
      </c>
      <c r="E4170" s="1">
        <v>2.0774098000395371E-6</v>
      </c>
      <c r="F4170" s="1">
        <f>VLOOKUP(B4170,nombres!A:C,3,0)</f>
        <v>100000</v>
      </c>
      <c r="G4170" s="1">
        <f t="shared" si="131"/>
        <v>0.20774098000395372</v>
      </c>
    </row>
    <row r="4171" spans="1:7">
      <c r="A4171" s="1" t="str">
        <f t="shared" si="130"/>
        <v>820Subsidiado86</v>
      </c>
      <c r="B4171" s="1">
        <v>820</v>
      </c>
      <c r="C4171" s="1" t="s">
        <v>105</v>
      </c>
      <c r="D4171" s="1" t="s">
        <v>98</v>
      </c>
      <c r="E4171" s="1">
        <v>2.8950843595146756E-6</v>
      </c>
      <c r="F4171" s="1">
        <f>VLOOKUP(B4171,nombres!A:C,3,0)</f>
        <v>100000</v>
      </c>
      <c r="G4171" s="1">
        <f t="shared" si="131"/>
        <v>0.28950843595146758</v>
      </c>
    </row>
    <row r="4172" spans="1:7">
      <c r="A4172" s="1" t="str">
        <f t="shared" si="130"/>
        <v>820Subsidiado88</v>
      </c>
      <c r="B4172" s="1">
        <v>820</v>
      </c>
      <c r="C4172" s="1" t="s">
        <v>105</v>
      </c>
      <c r="D4172" s="1" t="s">
        <v>99</v>
      </c>
      <c r="E4172" s="1">
        <v>5.0204390217119726E-8</v>
      </c>
      <c r="F4172" s="1">
        <f>VLOOKUP(B4172,nombres!A:C,3,0)</f>
        <v>100000</v>
      </c>
      <c r="G4172" s="1">
        <f t="shared" si="131"/>
        <v>5.0204390217119723E-3</v>
      </c>
    </row>
    <row r="4173" spans="1:7">
      <c r="A4173" s="1" t="str">
        <f t="shared" si="130"/>
        <v>820Subsidiado91</v>
      </c>
      <c r="B4173" s="1">
        <v>820</v>
      </c>
      <c r="C4173" s="1" t="s">
        <v>105</v>
      </c>
      <c r="D4173" s="1" t="s">
        <v>100</v>
      </c>
      <c r="E4173" s="1">
        <v>1.5775070634980359E-6</v>
      </c>
      <c r="F4173" s="1">
        <f>VLOOKUP(B4173,nombres!A:C,3,0)</f>
        <v>100000</v>
      </c>
      <c r="G4173" s="1">
        <f t="shared" si="131"/>
        <v>0.15775070634980359</v>
      </c>
    </row>
    <row r="4174" spans="1:7">
      <c r="A4174" s="1" t="str">
        <f t="shared" si="130"/>
        <v>820Subsidiado94</v>
      </c>
      <c r="B4174" s="1">
        <v>820</v>
      </c>
      <c r="C4174" s="1" t="s">
        <v>105</v>
      </c>
      <c r="D4174" s="1" t="s">
        <v>101</v>
      </c>
      <c r="E4174" s="1">
        <v>3.2292644491773438E-7</v>
      </c>
      <c r="F4174" s="1">
        <f>VLOOKUP(B4174,nombres!A:C,3,0)</f>
        <v>100000</v>
      </c>
      <c r="G4174" s="1">
        <f t="shared" si="131"/>
        <v>3.2292644491773437E-2</v>
      </c>
    </row>
    <row r="4175" spans="1:7">
      <c r="A4175" s="1" t="str">
        <f t="shared" si="130"/>
        <v>820Subsidiado95</v>
      </c>
      <c r="B4175" s="1">
        <v>820</v>
      </c>
      <c r="C4175" s="1" t="s">
        <v>105</v>
      </c>
      <c r="D4175" s="1" t="s">
        <v>102</v>
      </c>
      <c r="E4175" s="1">
        <v>1.0375478733409233E-6</v>
      </c>
      <c r="F4175" s="1">
        <f>VLOOKUP(B4175,nombres!A:C,3,0)</f>
        <v>100000</v>
      </c>
      <c r="G4175" s="1">
        <f t="shared" si="131"/>
        <v>0.10375478733409232</v>
      </c>
    </row>
    <row r="4176" spans="1:7">
      <c r="A4176" s="1" t="str">
        <f t="shared" si="130"/>
        <v>820Subsidiado97</v>
      </c>
      <c r="B4176" s="1">
        <v>820</v>
      </c>
      <c r="C4176" s="1" t="s">
        <v>105</v>
      </c>
      <c r="D4176" s="1" t="s">
        <v>103</v>
      </c>
      <c r="E4176" s="1">
        <v>2.8220710664652163E-7</v>
      </c>
      <c r="F4176" s="1">
        <f>VLOOKUP(B4176,nombres!A:C,3,0)</f>
        <v>100000</v>
      </c>
      <c r="G4176" s="1">
        <f t="shared" si="131"/>
        <v>2.8220710664652163E-2</v>
      </c>
    </row>
    <row r="4177" spans="1:7">
      <c r="A4177" s="1" t="str">
        <f t="shared" si="130"/>
        <v>820Subsidiado99</v>
      </c>
      <c r="B4177" s="1">
        <v>820</v>
      </c>
      <c r="C4177" s="1" t="s">
        <v>105</v>
      </c>
      <c r="D4177" s="1" t="s">
        <v>104</v>
      </c>
      <c r="E4177" s="1">
        <v>6.7773466139529613E-7</v>
      </c>
      <c r="F4177" s="1">
        <f>VLOOKUP(B4177,nombres!A:C,3,0)</f>
        <v>100000</v>
      </c>
      <c r="G4177" s="1">
        <f t="shared" si="131"/>
        <v>6.7773466139529615E-2</v>
      </c>
    </row>
    <row r="4178" spans="1:7">
      <c r="A4178" s="1" t="str">
        <f t="shared" si="130"/>
        <v>825Contributivo00</v>
      </c>
      <c r="B4178" s="1">
        <v>825</v>
      </c>
      <c r="C4178" s="1" t="s">
        <v>68</v>
      </c>
      <c r="D4178" s="1" t="s">
        <v>69</v>
      </c>
      <c r="E4178" s="1">
        <v>0</v>
      </c>
      <c r="F4178" s="1">
        <f>VLOOKUP(B4178,nombres!A:C,3,0)</f>
        <v>100000</v>
      </c>
      <c r="G4178" s="1">
        <f t="shared" si="131"/>
        <v>0</v>
      </c>
    </row>
    <row r="4179" spans="1:7">
      <c r="A4179" s="1" t="str">
        <f t="shared" si="130"/>
        <v>825Contributivo01</v>
      </c>
      <c r="B4179" s="1">
        <v>825</v>
      </c>
      <c r="C4179" s="1" t="s">
        <v>68</v>
      </c>
      <c r="D4179" s="1" t="s">
        <v>70</v>
      </c>
      <c r="E4179" s="1">
        <v>0</v>
      </c>
      <c r="F4179" s="1">
        <f>VLOOKUP(B4179,nombres!A:C,3,0)</f>
        <v>100000</v>
      </c>
      <c r="G4179" s="1">
        <f t="shared" si="131"/>
        <v>0</v>
      </c>
    </row>
    <row r="4180" spans="1:7">
      <c r="A4180" s="1" t="str">
        <f t="shared" si="130"/>
        <v>825Contributivo05</v>
      </c>
      <c r="B4180" s="1">
        <v>825</v>
      </c>
      <c r="C4180" s="1" t="s">
        <v>68</v>
      </c>
      <c r="D4180" s="1" t="s">
        <v>71</v>
      </c>
      <c r="E4180" s="1">
        <v>2.0595708350315286E-6</v>
      </c>
      <c r="F4180" s="1">
        <f>VLOOKUP(B4180,nombres!A:C,3,0)</f>
        <v>100000</v>
      </c>
      <c r="G4180" s="1">
        <f t="shared" si="131"/>
        <v>0.20595708350315287</v>
      </c>
    </row>
    <row r="4181" spans="1:7">
      <c r="A4181" s="1" t="str">
        <f t="shared" si="130"/>
        <v>825Contributivo08</v>
      </c>
      <c r="B4181" s="1">
        <v>825</v>
      </c>
      <c r="C4181" s="1" t="s">
        <v>68</v>
      </c>
      <c r="D4181" s="1" t="s">
        <v>72</v>
      </c>
      <c r="E4181" s="1">
        <v>3.1632404600957399E-7</v>
      </c>
      <c r="F4181" s="1">
        <f>VLOOKUP(B4181,nombres!A:C,3,0)</f>
        <v>100000</v>
      </c>
      <c r="G4181" s="1">
        <f t="shared" si="131"/>
        <v>3.1632404600957398E-2</v>
      </c>
    </row>
    <row r="4182" spans="1:7">
      <c r="A4182" s="1" t="str">
        <f t="shared" si="130"/>
        <v>825Contributivo11</v>
      </c>
      <c r="B4182" s="1">
        <v>825</v>
      </c>
      <c r="C4182" s="1" t="s">
        <v>68</v>
      </c>
      <c r="D4182" s="1" t="s">
        <v>73</v>
      </c>
      <c r="E4182" s="1">
        <v>3.1539860818707963E-7</v>
      </c>
      <c r="F4182" s="1">
        <f>VLOOKUP(B4182,nombres!A:C,3,0)</f>
        <v>100000</v>
      </c>
      <c r="G4182" s="1">
        <f t="shared" si="131"/>
        <v>3.1539860818707965E-2</v>
      </c>
    </row>
    <row r="4183" spans="1:7">
      <c r="A4183" s="1" t="str">
        <f t="shared" si="130"/>
        <v>825Contributivo13</v>
      </c>
      <c r="B4183" s="1">
        <v>825</v>
      </c>
      <c r="C4183" s="1" t="s">
        <v>68</v>
      </c>
      <c r="D4183" s="1" t="s">
        <v>74</v>
      </c>
      <c r="E4183" s="1">
        <v>0</v>
      </c>
      <c r="F4183" s="1">
        <f>VLOOKUP(B4183,nombres!A:C,3,0)</f>
        <v>100000</v>
      </c>
      <c r="G4183" s="1">
        <f t="shared" si="131"/>
        <v>0</v>
      </c>
    </row>
    <row r="4184" spans="1:7">
      <c r="A4184" s="1" t="str">
        <f t="shared" si="130"/>
        <v>825Contributivo15</v>
      </c>
      <c r="B4184" s="1">
        <v>825</v>
      </c>
      <c r="C4184" s="1" t="s">
        <v>68</v>
      </c>
      <c r="D4184" s="1" t="s">
        <v>75</v>
      </c>
      <c r="E4184" s="1">
        <v>0</v>
      </c>
      <c r="F4184" s="1">
        <f>VLOOKUP(B4184,nombres!A:C,3,0)</f>
        <v>100000</v>
      </c>
      <c r="G4184" s="1">
        <f t="shared" si="131"/>
        <v>0</v>
      </c>
    </row>
    <row r="4185" spans="1:7">
      <c r="A4185" s="1" t="str">
        <f t="shared" si="130"/>
        <v>825Contributivo17</v>
      </c>
      <c r="B4185" s="1">
        <v>825</v>
      </c>
      <c r="C4185" s="1" t="s">
        <v>68</v>
      </c>
      <c r="D4185" s="1" t="s">
        <v>76</v>
      </c>
      <c r="E4185" s="1">
        <v>3.5755198037355319E-8</v>
      </c>
      <c r="F4185" s="1">
        <f>VLOOKUP(B4185,nombres!A:C,3,0)</f>
        <v>100000</v>
      </c>
      <c r="G4185" s="1">
        <f t="shared" si="131"/>
        <v>3.5755198037355318E-3</v>
      </c>
    </row>
    <row r="4186" spans="1:7">
      <c r="A4186" s="1" t="str">
        <f t="shared" si="130"/>
        <v>825Contributivo18</v>
      </c>
      <c r="B4186" s="1">
        <v>825</v>
      </c>
      <c r="C4186" s="1" t="s">
        <v>68</v>
      </c>
      <c r="D4186" s="1" t="s">
        <v>77</v>
      </c>
      <c r="E4186" s="1">
        <v>3.5755198037355319E-8</v>
      </c>
      <c r="F4186" s="1">
        <f>VLOOKUP(B4186,nombres!A:C,3,0)</f>
        <v>100000</v>
      </c>
      <c r="G4186" s="1">
        <f t="shared" si="131"/>
        <v>3.5755198037355318E-3</v>
      </c>
    </row>
    <row r="4187" spans="1:7">
      <c r="A4187" s="1" t="str">
        <f t="shared" si="130"/>
        <v>825Contributivo19</v>
      </c>
      <c r="B4187" s="1">
        <v>825</v>
      </c>
      <c r="C4187" s="1" t="s">
        <v>68</v>
      </c>
      <c r="D4187" s="1" t="s">
        <v>78</v>
      </c>
      <c r="E4187" s="1">
        <v>5.2309794474005782E-8</v>
      </c>
      <c r="F4187" s="1">
        <f>VLOOKUP(B4187,nombres!A:C,3,0)</f>
        <v>100000</v>
      </c>
      <c r="G4187" s="1">
        <f t="shared" si="131"/>
        <v>5.2309794474005786E-3</v>
      </c>
    </row>
    <row r="4188" spans="1:7">
      <c r="A4188" s="1" t="str">
        <f t="shared" si="130"/>
        <v>825Contributivo20</v>
      </c>
      <c r="B4188" s="1">
        <v>825</v>
      </c>
      <c r="C4188" s="1" t="s">
        <v>68</v>
      </c>
      <c r="D4188" s="1" t="s">
        <v>79</v>
      </c>
      <c r="E4188" s="1">
        <v>4.2174697105275103E-8</v>
      </c>
      <c r="F4188" s="1">
        <f>VLOOKUP(B4188,nombres!A:C,3,0)</f>
        <v>100000</v>
      </c>
      <c r="G4188" s="1">
        <f t="shared" si="131"/>
        <v>4.2174697105275107E-3</v>
      </c>
    </row>
    <row r="4189" spans="1:7">
      <c r="A4189" s="1" t="str">
        <f t="shared" si="130"/>
        <v>825Contributivo23</v>
      </c>
      <c r="B4189" s="1">
        <v>825</v>
      </c>
      <c r="C4189" s="1" t="s">
        <v>68</v>
      </c>
      <c r="D4189" s="1" t="s">
        <v>80</v>
      </c>
      <c r="E4189" s="1">
        <v>0</v>
      </c>
      <c r="F4189" s="1">
        <f>VLOOKUP(B4189,nombres!A:C,3,0)</f>
        <v>100000</v>
      </c>
      <c r="G4189" s="1">
        <f t="shared" si="131"/>
        <v>0</v>
      </c>
    </row>
    <row r="4190" spans="1:7">
      <c r="A4190" s="1" t="str">
        <f t="shared" si="130"/>
        <v>825Contributivo25</v>
      </c>
      <c r="B4190" s="1">
        <v>825</v>
      </c>
      <c r="C4190" s="1" t="s">
        <v>68</v>
      </c>
      <c r="D4190" s="1" t="s">
        <v>81</v>
      </c>
      <c r="E4190" s="1">
        <v>7.1223324686310523E-8</v>
      </c>
      <c r="F4190" s="1">
        <f>VLOOKUP(B4190,nombres!A:C,3,0)</f>
        <v>100000</v>
      </c>
      <c r="G4190" s="1">
        <f t="shared" si="131"/>
        <v>7.1223324686310527E-3</v>
      </c>
    </row>
    <row r="4191" spans="1:7">
      <c r="A4191" s="1" t="str">
        <f t="shared" si="130"/>
        <v>825Contributivo27</v>
      </c>
      <c r="B4191" s="1">
        <v>825</v>
      </c>
      <c r="C4191" s="1" t="s">
        <v>68</v>
      </c>
      <c r="D4191" s="1" t="s">
        <v>82</v>
      </c>
      <c r="E4191" s="1">
        <v>0</v>
      </c>
      <c r="F4191" s="1">
        <f>VLOOKUP(B4191,nombres!A:C,3,0)</f>
        <v>100000</v>
      </c>
      <c r="G4191" s="1">
        <f t="shared" si="131"/>
        <v>0</v>
      </c>
    </row>
    <row r="4192" spans="1:7">
      <c r="A4192" s="1" t="str">
        <f t="shared" si="130"/>
        <v>825Contributivo41</v>
      </c>
      <c r="B4192" s="1">
        <v>825</v>
      </c>
      <c r="C4192" s="1" t="s">
        <v>68</v>
      </c>
      <c r="D4192" s="1" t="s">
        <v>83</v>
      </c>
      <c r="E4192" s="1">
        <v>4.3698966230333354E-8</v>
      </c>
      <c r="F4192" s="1">
        <f>VLOOKUP(B4192,nombres!A:C,3,0)</f>
        <v>100000</v>
      </c>
      <c r="G4192" s="1">
        <f t="shared" si="131"/>
        <v>4.3698966230333357E-3</v>
      </c>
    </row>
    <row r="4193" spans="1:7">
      <c r="A4193" s="1" t="str">
        <f t="shared" si="130"/>
        <v>825Contributivo44</v>
      </c>
      <c r="B4193" s="1">
        <v>825</v>
      </c>
      <c r="C4193" s="1" t="s">
        <v>68</v>
      </c>
      <c r="D4193" s="1" t="s">
        <v>84</v>
      </c>
      <c r="E4193" s="1">
        <v>0</v>
      </c>
      <c r="F4193" s="1">
        <f>VLOOKUP(B4193,nombres!A:C,3,0)</f>
        <v>100000</v>
      </c>
      <c r="G4193" s="1">
        <f t="shared" si="131"/>
        <v>0</v>
      </c>
    </row>
    <row r="4194" spans="1:7">
      <c r="A4194" s="1" t="str">
        <f t="shared" si="130"/>
        <v>825Contributivo47</v>
      </c>
      <c r="B4194" s="1">
        <v>825</v>
      </c>
      <c r="C4194" s="1" t="s">
        <v>68</v>
      </c>
      <c r="D4194" s="1" t="s">
        <v>85</v>
      </c>
      <c r="E4194" s="1">
        <v>4.2174697105275103E-8</v>
      </c>
      <c r="F4194" s="1">
        <f>VLOOKUP(B4194,nombres!A:C,3,0)</f>
        <v>100000</v>
      </c>
      <c r="G4194" s="1">
        <f t="shared" si="131"/>
        <v>4.2174697105275107E-3</v>
      </c>
    </row>
    <row r="4195" spans="1:7">
      <c r="A4195" s="1" t="str">
        <f t="shared" si="130"/>
        <v>825Contributivo50</v>
      </c>
      <c r="B4195" s="1">
        <v>825</v>
      </c>
      <c r="C4195" s="1" t="s">
        <v>68</v>
      </c>
      <c r="D4195" s="1" t="s">
        <v>86</v>
      </c>
      <c r="E4195" s="1">
        <v>7.9167092879288557E-8</v>
      </c>
      <c r="F4195" s="1">
        <f>VLOOKUP(B4195,nombres!A:C,3,0)</f>
        <v>100000</v>
      </c>
      <c r="G4195" s="1">
        <f t="shared" si="131"/>
        <v>7.9167092879288553E-3</v>
      </c>
    </row>
    <row r="4196" spans="1:7">
      <c r="A4196" s="1" t="str">
        <f t="shared" si="130"/>
        <v>825Contributivo52</v>
      </c>
      <c r="B4196" s="1">
        <v>825</v>
      </c>
      <c r="C4196" s="1" t="s">
        <v>68</v>
      </c>
      <c r="D4196" s="1" t="s">
        <v>87</v>
      </c>
      <c r="E4196" s="1">
        <v>7.0936253297910407E-8</v>
      </c>
      <c r="F4196" s="1">
        <f>VLOOKUP(B4196,nombres!A:C,3,0)</f>
        <v>100000</v>
      </c>
      <c r="G4196" s="1">
        <f t="shared" si="131"/>
        <v>7.0936253297910409E-3</v>
      </c>
    </row>
    <row r="4197" spans="1:7">
      <c r="A4197" s="1" t="str">
        <f t="shared" si="130"/>
        <v>825Contributivo54</v>
      </c>
      <c r="B4197" s="1">
        <v>825</v>
      </c>
      <c r="C4197" s="1" t="s">
        <v>68</v>
      </c>
      <c r="D4197" s="1" t="s">
        <v>88</v>
      </c>
      <c r="E4197" s="1">
        <v>2.2922749324725313E-7</v>
      </c>
      <c r="F4197" s="1">
        <f>VLOOKUP(B4197,nombres!A:C,3,0)</f>
        <v>100000</v>
      </c>
      <c r="G4197" s="1">
        <f t="shared" si="131"/>
        <v>2.2922749324725312E-2</v>
      </c>
    </row>
    <row r="4198" spans="1:7">
      <c r="A4198" s="1" t="str">
        <f t="shared" si="130"/>
        <v>825Contributivo63</v>
      </c>
      <c r="B4198" s="1">
        <v>825</v>
      </c>
      <c r="C4198" s="1" t="s">
        <v>68</v>
      </c>
      <c r="D4198" s="1" t="s">
        <v>89</v>
      </c>
      <c r="E4198" s="1">
        <v>0</v>
      </c>
      <c r="F4198" s="1">
        <f>VLOOKUP(B4198,nombres!A:C,3,0)</f>
        <v>100000</v>
      </c>
      <c r="G4198" s="1">
        <f t="shared" si="131"/>
        <v>0</v>
      </c>
    </row>
    <row r="4199" spans="1:7">
      <c r="A4199" s="1" t="str">
        <f t="shared" si="130"/>
        <v>825Contributivo66</v>
      </c>
      <c r="B4199" s="1">
        <v>825</v>
      </c>
      <c r="C4199" s="1" t="s">
        <v>68</v>
      </c>
      <c r="D4199" s="1" t="s">
        <v>90</v>
      </c>
      <c r="E4199" s="1">
        <v>2.3108578466078239E-7</v>
      </c>
      <c r="F4199" s="1">
        <f>VLOOKUP(B4199,nombres!A:C,3,0)</f>
        <v>100000</v>
      </c>
      <c r="G4199" s="1">
        <f t="shared" si="131"/>
        <v>2.310857846607824E-2</v>
      </c>
    </row>
    <row r="4200" spans="1:7">
      <c r="A4200" s="1" t="str">
        <f t="shared" si="130"/>
        <v>825Contributivo68</v>
      </c>
      <c r="B4200" s="1">
        <v>825</v>
      </c>
      <c r="C4200" s="1" t="s">
        <v>68</v>
      </c>
      <c r="D4200" s="1" t="s">
        <v>91</v>
      </c>
      <c r="E4200" s="1">
        <v>1.8614561560295441E-7</v>
      </c>
      <c r="F4200" s="1">
        <f>VLOOKUP(B4200,nombres!A:C,3,0)</f>
        <v>100000</v>
      </c>
      <c r="G4200" s="1">
        <f t="shared" si="131"/>
        <v>1.861456156029544E-2</v>
      </c>
    </row>
    <row r="4201" spans="1:7">
      <c r="A4201" s="1" t="str">
        <f t="shared" si="130"/>
        <v>825Contributivo70</v>
      </c>
      <c r="B4201" s="1">
        <v>825</v>
      </c>
      <c r="C4201" s="1" t="s">
        <v>68</v>
      </c>
      <c r="D4201" s="1" t="s">
        <v>92</v>
      </c>
      <c r="E4201" s="1">
        <v>0</v>
      </c>
      <c r="F4201" s="1">
        <f>VLOOKUP(B4201,nombres!A:C,3,0)</f>
        <v>100000</v>
      </c>
      <c r="G4201" s="1">
        <f t="shared" si="131"/>
        <v>0</v>
      </c>
    </row>
    <row r="4202" spans="1:7">
      <c r="A4202" s="1" t="str">
        <f t="shared" si="130"/>
        <v>825Contributivo73</v>
      </c>
      <c r="B4202" s="1">
        <v>825</v>
      </c>
      <c r="C4202" s="1" t="s">
        <v>68</v>
      </c>
      <c r="D4202" s="1" t="s">
        <v>93</v>
      </c>
      <c r="E4202" s="1">
        <v>8.752220745559077E-8</v>
      </c>
      <c r="F4202" s="1">
        <f>VLOOKUP(B4202,nombres!A:C,3,0)</f>
        <v>100000</v>
      </c>
      <c r="G4202" s="1">
        <f t="shared" si="131"/>
        <v>8.7522207455590778E-3</v>
      </c>
    </row>
    <row r="4203" spans="1:7">
      <c r="A4203" s="1" t="str">
        <f t="shared" si="130"/>
        <v>825Contributivo76</v>
      </c>
      <c r="B4203" s="1">
        <v>825</v>
      </c>
      <c r="C4203" s="1" t="s">
        <v>68</v>
      </c>
      <c r="D4203" s="1" t="s">
        <v>94</v>
      </c>
      <c r="E4203" s="1">
        <v>1.0059895114796326E-6</v>
      </c>
      <c r="F4203" s="1">
        <f>VLOOKUP(B4203,nombres!A:C,3,0)</f>
        <v>100000</v>
      </c>
      <c r="G4203" s="1">
        <f t="shared" si="131"/>
        <v>0.10059895114796326</v>
      </c>
    </row>
    <row r="4204" spans="1:7">
      <c r="A4204" s="1" t="str">
        <f t="shared" si="130"/>
        <v>825Contributivo80</v>
      </c>
      <c r="B4204" s="1">
        <v>825</v>
      </c>
      <c r="C4204" s="1" t="s">
        <v>68</v>
      </c>
      <c r="D4204" s="1" t="s">
        <v>95</v>
      </c>
      <c r="E4204" s="1">
        <v>0</v>
      </c>
      <c r="F4204" s="1">
        <f>VLOOKUP(B4204,nombres!A:C,3,0)</f>
        <v>100000</v>
      </c>
      <c r="G4204" s="1">
        <f t="shared" si="131"/>
        <v>0</v>
      </c>
    </row>
    <row r="4205" spans="1:7">
      <c r="A4205" s="1" t="str">
        <f t="shared" si="130"/>
        <v>825Contributivo81</v>
      </c>
      <c r="B4205" s="1">
        <v>825</v>
      </c>
      <c r="C4205" s="1" t="s">
        <v>68</v>
      </c>
      <c r="D4205" s="1" t="s">
        <v>96</v>
      </c>
      <c r="E4205" s="1">
        <v>0</v>
      </c>
      <c r="F4205" s="1">
        <f>VLOOKUP(B4205,nombres!A:C,3,0)</f>
        <v>100000</v>
      </c>
      <c r="G4205" s="1">
        <f t="shared" si="131"/>
        <v>0</v>
      </c>
    </row>
    <row r="4206" spans="1:7">
      <c r="A4206" s="1" t="str">
        <f t="shared" si="130"/>
        <v>825Contributivo85</v>
      </c>
      <c r="B4206" s="1">
        <v>825</v>
      </c>
      <c r="C4206" s="1" t="s">
        <v>68</v>
      </c>
      <c r="D4206" s="1" t="s">
        <v>97</v>
      </c>
      <c r="E4206" s="1">
        <v>0</v>
      </c>
      <c r="F4206" s="1">
        <f>VLOOKUP(B4206,nombres!A:C,3,0)</f>
        <v>100000</v>
      </c>
      <c r="G4206" s="1">
        <f t="shared" si="131"/>
        <v>0</v>
      </c>
    </row>
    <row r="4207" spans="1:7">
      <c r="A4207" s="1" t="str">
        <f t="shared" si="130"/>
        <v>825Contributivo86</v>
      </c>
      <c r="B4207" s="1">
        <v>825</v>
      </c>
      <c r="C4207" s="1" t="s">
        <v>68</v>
      </c>
      <c r="D4207" s="1" t="s">
        <v>98</v>
      </c>
      <c r="E4207" s="1">
        <v>0</v>
      </c>
      <c r="F4207" s="1">
        <f>VLOOKUP(B4207,nombres!A:C,3,0)</f>
        <v>100000</v>
      </c>
      <c r="G4207" s="1">
        <f t="shared" si="131"/>
        <v>0</v>
      </c>
    </row>
    <row r="4208" spans="1:7">
      <c r="A4208" s="1" t="str">
        <f t="shared" si="130"/>
        <v>825Contributivo88</v>
      </c>
      <c r="B4208" s="1">
        <v>825</v>
      </c>
      <c r="C4208" s="1" t="s">
        <v>68</v>
      </c>
      <c r="D4208" s="1" t="s">
        <v>99</v>
      </c>
      <c r="E4208" s="1">
        <v>0</v>
      </c>
      <c r="F4208" s="1">
        <f>VLOOKUP(B4208,nombres!A:C,3,0)</f>
        <v>100000</v>
      </c>
      <c r="G4208" s="1">
        <f t="shared" si="131"/>
        <v>0</v>
      </c>
    </row>
    <row r="4209" spans="1:7">
      <c r="A4209" s="1" t="str">
        <f t="shared" si="130"/>
        <v>825Contributivo91</v>
      </c>
      <c r="B4209" s="1">
        <v>825</v>
      </c>
      <c r="C4209" s="1" t="s">
        <v>68</v>
      </c>
      <c r="D4209" s="1" t="s">
        <v>100</v>
      </c>
      <c r="E4209" s="1">
        <v>0</v>
      </c>
      <c r="F4209" s="1">
        <f>VLOOKUP(B4209,nombres!A:C,3,0)</f>
        <v>100000</v>
      </c>
      <c r="G4209" s="1">
        <f t="shared" si="131"/>
        <v>0</v>
      </c>
    </row>
    <row r="4210" spans="1:7">
      <c r="A4210" s="1" t="str">
        <f t="shared" si="130"/>
        <v>825Contributivo94</v>
      </c>
      <c r="B4210" s="1">
        <v>825</v>
      </c>
      <c r="C4210" s="1" t="s">
        <v>68</v>
      </c>
      <c r="D4210" s="1" t="s">
        <v>101</v>
      </c>
      <c r="E4210" s="1">
        <v>0</v>
      </c>
      <c r="F4210" s="1">
        <f>VLOOKUP(B4210,nombres!A:C,3,0)</f>
        <v>100000</v>
      </c>
      <c r="G4210" s="1">
        <f t="shared" si="131"/>
        <v>0</v>
      </c>
    </row>
    <row r="4211" spans="1:7">
      <c r="A4211" s="1" t="str">
        <f t="shared" si="130"/>
        <v>825Contributivo95</v>
      </c>
      <c r="B4211" s="1">
        <v>825</v>
      </c>
      <c r="C4211" s="1" t="s">
        <v>68</v>
      </c>
      <c r="D4211" s="1" t="s">
        <v>102</v>
      </c>
      <c r="E4211" s="1">
        <v>0</v>
      </c>
      <c r="F4211" s="1">
        <f>VLOOKUP(B4211,nombres!A:C,3,0)</f>
        <v>100000</v>
      </c>
      <c r="G4211" s="1">
        <f t="shared" si="131"/>
        <v>0</v>
      </c>
    </row>
    <row r="4212" spans="1:7">
      <c r="A4212" s="1" t="str">
        <f t="shared" si="130"/>
        <v>825Contributivo97</v>
      </c>
      <c r="B4212" s="1">
        <v>825</v>
      </c>
      <c r="C4212" s="1" t="s">
        <v>68</v>
      </c>
      <c r="D4212" s="1" t="s">
        <v>103</v>
      </c>
      <c r="E4212" s="1">
        <v>0</v>
      </c>
      <c r="F4212" s="1">
        <f>VLOOKUP(B4212,nombres!A:C,3,0)</f>
        <v>100000</v>
      </c>
      <c r="G4212" s="1">
        <f t="shared" si="131"/>
        <v>0</v>
      </c>
    </row>
    <row r="4213" spans="1:7">
      <c r="A4213" s="1" t="str">
        <f t="shared" si="130"/>
        <v>825Contributivo99</v>
      </c>
      <c r="B4213" s="1">
        <v>825</v>
      </c>
      <c r="C4213" s="1" t="s">
        <v>68</v>
      </c>
      <c r="D4213" s="1" t="s">
        <v>104</v>
      </c>
      <c r="E4213" s="1">
        <v>0</v>
      </c>
      <c r="F4213" s="1">
        <f>VLOOKUP(B4213,nombres!A:C,3,0)</f>
        <v>100000</v>
      </c>
      <c r="G4213" s="1">
        <f t="shared" si="131"/>
        <v>0</v>
      </c>
    </row>
    <row r="4214" spans="1:7">
      <c r="A4214" s="1" t="str">
        <f t="shared" si="130"/>
        <v>825Subsidiado00</v>
      </c>
      <c r="B4214" s="1">
        <v>825</v>
      </c>
      <c r="C4214" s="1" t="s">
        <v>105</v>
      </c>
      <c r="D4214" s="1" t="s">
        <v>69</v>
      </c>
      <c r="E4214" s="1">
        <v>0</v>
      </c>
      <c r="F4214" s="1">
        <f>VLOOKUP(B4214,nombres!A:C,3,0)</f>
        <v>100000</v>
      </c>
      <c r="G4214" s="1">
        <f t="shared" si="131"/>
        <v>0</v>
      </c>
    </row>
    <row r="4215" spans="1:7">
      <c r="A4215" s="1" t="str">
        <f t="shared" si="130"/>
        <v>825Subsidiado01</v>
      </c>
      <c r="B4215" s="1">
        <v>825</v>
      </c>
      <c r="C4215" s="1" t="s">
        <v>105</v>
      </c>
      <c r="D4215" s="1" t="s">
        <v>70</v>
      </c>
      <c r="E4215" s="1">
        <v>0</v>
      </c>
      <c r="F4215" s="1">
        <f>VLOOKUP(B4215,nombres!A:C,3,0)</f>
        <v>100000</v>
      </c>
      <c r="G4215" s="1">
        <f t="shared" si="131"/>
        <v>0</v>
      </c>
    </row>
    <row r="4216" spans="1:7">
      <c r="A4216" s="1" t="str">
        <f t="shared" si="130"/>
        <v>825Subsidiado05</v>
      </c>
      <c r="B4216" s="1">
        <v>825</v>
      </c>
      <c r="C4216" s="1" t="s">
        <v>105</v>
      </c>
      <c r="D4216" s="1" t="s">
        <v>71</v>
      </c>
      <c r="E4216" s="1">
        <v>2.2150373891319414E-6</v>
      </c>
      <c r="F4216" s="1">
        <f>VLOOKUP(B4216,nombres!A:C,3,0)</f>
        <v>100000</v>
      </c>
      <c r="G4216" s="1">
        <f t="shared" si="131"/>
        <v>0.22150373891319414</v>
      </c>
    </row>
    <row r="4217" spans="1:7">
      <c r="A4217" s="1" t="str">
        <f t="shared" si="130"/>
        <v>825Subsidiado08</v>
      </c>
      <c r="B4217" s="1">
        <v>825</v>
      </c>
      <c r="C4217" s="1" t="s">
        <v>105</v>
      </c>
      <c r="D4217" s="1" t="s">
        <v>72</v>
      </c>
      <c r="E4217" s="1">
        <v>1.2685938434690047E-6</v>
      </c>
      <c r="F4217" s="1">
        <f>VLOOKUP(B4217,nombres!A:C,3,0)</f>
        <v>100000</v>
      </c>
      <c r="G4217" s="1">
        <f t="shared" si="131"/>
        <v>0.12685938434690047</v>
      </c>
    </row>
    <row r="4218" spans="1:7">
      <c r="A4218" s="1" t="str">
        <f t="shared" si="130"/>
        <v>825Subsidiado11</v>
      </c>
      <c r="B4218" s="1">
        <v>825</v>
      </c>
      <c r="C4218" s="1" t="s">
        <v>105</v>
      </c>
      <c r="D4218" s="1" t="s">
        <v>73</v>
      </c>
      <c r="E4218" s="1">
        <v>4.6372783335979748E-7</v>
      </c>
      <c r="F4218" s="1">
        <f>VLOOKUP(B4218,nombres!A:C,3,0)</f>
        <v>100000</v>
      </c>
      <c r="G4218" s="1">
        <f t="shared" si="131"/>
        <v>4.6372783335979745E-2</v>
      </c>
    </row>
    <row r="4219" spans="1:7">
      <c r="A4219" s="1" t="str">
        <f t="shared" si="130"/>
        <v>825Subsidiado13</v>
      </c>
      <c r="B4219" s="1">
        <v>825</v>
      </c>
      <c r="C4219" s="1" t="s">
        <v>105</v>
      </c>
      <c r="D4219" s="1" t="s">
        <v>74</v>
      </c>
      <c r="E4219" s="1">
        <v>1.9914255303024444E-7</v>
      </c>
      <c r="F4219" s="1">
        <f>VLOOKUP(B4219,nombres!A:C,3,0)</f>
        <v>100000</v>
      </c>
      <c r="G4219" s="1">
        <f t="shared" si="131"/>
        <v>1.9914255303024445E-2</v>
      </c>
    </row>
    <row r="4220" spans="1:7">
      <c r="A4220" s="1" t="str">
        <f t="shared" si="130"/>
        <v>825Subsidiado15</v>
      </c>
      <c r="B4220" s="1">
        <v>825</v>
      </c>
      <c r="C4220" s="1" t="s">
        <v>105</v>
      </c>
      <c r="D4220" s="1" t="s">
        <v>75</v>
      </c>
      <c r="E4220" s="1">
        <v>0</v>
      </c>
      <c r="F4220" s="1">
        <f>VLOOKUP(B4220,nombres!A:C,3,0)</f>
        <v>100000</v>
      </c>
      <c r="G4220" s="1">
        <f t="shared" si="131"/>
        <v>0</v>
      </c>
    </row>
    <row r="4221" spans="1:7">
      <c r="A4221" s="1" t="str">
        <f t="shared" si="130"/>
        <v>825Subsidiado17</v>
      </c>
      <c r="B4221" s="1">
        <v>825</v>
      </c>
      <c r="C4221" s="1" t="s">
        <v>105</v>
      </c>
      <c r="D4221" s="1" t="s">
        <v>76</v>
      </c>
      <c r="E4221" s="1">
        <v>8.655251800845174E-8</v>
      </c>
      <c r="F4221" s="1">
        <f>VLOOKUP(B4221,nombres!A:C,3,0)</f>
        <v>100000</v>
      </c>
      <c r="G4221" s="1">
        <f t="shared" si="131"/>
        <v>8.6552518008451741E-3</v>
      </c>
    </row>
    <row r="4222" spans="1:7">
      <c r="A4222" s="1" t="str">
        <f t="shared" si="130"/>
        <v>825Subsidiado18</v>
      </c>
      <c r="B4222" s="1">
        <v>825</v>
      </c>
      <c r="C4222" s="1" t="s">
        <v>105</v>
      </c>
      <c r="D4222" s="1" t="s">
        <v>77</v>
      </c>
      <c r="E4222" s="1">
        <v>8.4541087563689058E-8</v>
      </c>
      <c r="F4222" s="1">
        <f>VLOOKUP(B4222,nombres!A:C,3,0)</f>
        <v>100000</v>
      </c>
      <c r="G4222" s="1">
        <f t="shared" si="131"/>
        <v>8.4541087563689051E-3</v>
      </c>
    </row>
    <row r="4223" spans="1:7">
      <c r="A4223" s="1" t="str">
        <f t="shared" si="130"/>
        <v>825Subsidiado19</v>
      </c>
      <c r="B4223" s="1">
        <v>825</v>
      </c>
      <c r="C4223" s="1" t="s">
        <v>105</v>
      </c>
      <c r="D4223" s="1" t="s">
        <v>78</v>
      </c>
      <c r="E4223" s="1">
        <v>8.9769746362456047E-8</v>
      </c>
      <c r="F4223" s="1">
        <f>VLOOKUP(B4223,nombres!A:C,3,0)</f>
        <v>100000</v>
      </c>
      <c r="G4223" s="1">
        <f t="shared" si="131"/>
        <v>8.9769746362456052E-3</v>
      </c>
    </row>
    <row r="4224" spans="1:7">
      <c r="A4224" s="1" t="str">
        <f t="shared" si="130"/>
        <v>825Subsidiado20</v>
      </c>
      <c r="B4224" s="1">
        <v>825</v>
      </c>
      <c r="C4224" s="1" t="s">
        <v>105</v>
      </c>
      <c r="D4224" s="1" t="s">
        <v>79</v>
      </c>
      <c r="E4224" s="1">
        <v>1.3979987754197999E-7</v>
      </c>
      <c r="F4224" s="1">
        <f>VLOOKUP(B4224,nombres!A:C,3,0)</f>
        <v>100000</v>
      </c>
      <c r="G4224" s="1">
        <f t="shared" si="131"/>
        <v>1.3979987754197998E-2</v>
      </c>
    </row>
    <row r="4225" spans="1:7">
      <c r="A4225" s="1" t="str">
        <f t="shared" si="130"/>
        <v>825Subsidiado23</v>
      </c>
      <c r="B4225" s="1">
        <v>825</v>
      </c>
      <c r="C4225" s="1" t="s">
        <v>105</v>
      </c>
      <c r="D4225" s="1" t="s">
        <v>80</v>
      </c>
      <c r="E4225" s="1">
        <v>8.655251800845174E-8</v>
      </c>
      <c r="F4225" s="1">
        <f>VLOOKUP(B4225,nombres!A:C,3,0)</f>
        <v>100000</v>
      </c>
      <c r="G4225" s="1">
        <f t="shared" si="131"/>
        <v>8.6552518008451741E-3</v>
      </c>
    </row>
    <row r="4226" spans="1:7">
      <c r="A4226" s="1" t="str">
        <f t="shared" si="130"/>
        <v>825Subsidiado25</v>
      </c>
      <c r="B4226" s="1">
        <v>825</v>
      </c>
      <c r="C4226" s="1" t="s">
        <v>105</v>
      </c>
      <c r="D4226" s="1" t="s">
        <v>81</v>
      </c>
      <c r="E4226" s="1">
        <v>1.1854690954544784E-7</v>
      </c>
      <c r="F4226" s="1">
        <f>VLOOKUP(B4226,nombres!A:C,3,0)</f>
        <v>100000</v>
      </c>
      <c r="G4226" s="1">
        <f t="shared" si="131"/>
        <v>1.1854690954544785E-2</v>
      </c>
    </row>
    <row r="4227" spans="1:7">
      <c r="A4227" s="1" t="str">
        <f t="shared" ref="A4227:A4290" si="132">CONCATENATE(B4227,C4227,D4227)</f>
        <v>825Subsidiado27</v>
      </c>
      <c r="B4227" s="1">
        <v>825</v>
      </c>
      <c r="C4227" s="1" t="s">
        <v>105</v>
      </c>
      <c r="D4227" s="1" t="s">
        <v>82</v>
      </c>
      <c r="E4227" s="1">
        <v>4.1576786590099003E-8</v>
      </c>
      <c r="F4227" s="1">
        <f>VLOOKUP(B4227,nombres!A:C,3,0)</f>
        <v>100000</v>
      </c>
      <c r="G4227" s="1">
        <f t="shared" ref="G4227:G4290" si="133">E4227*F4227</f>
        <v>4.1576786590099002E-3</v>
      </c>
    </row>
    <row r="4228" spans="1:7">
      <c r="A4228" s="1" t="str">
        <f t="shared" si="132"/>
        <v>825Subsidiado41</v>
      </c>
      <c r="B4228" s="1">
        <v>825</v>
      </c>
      <c r="C4228" s="1" t="s">
        <v>105</v>
      </c>
      <c r="D4228" s="1" t="s">
        <v>83</v>
      </c>
      <c r="E4228" s="1">
        <v>1.3134653295255506E-7</v>
      </c>
      <c r="F4228" s="1">
        <f>VLOOKUP(B4228,nombres!A:C,3,0)</f>
        <v>100000</v>
      </c>
      <c r="G4228" s="1">
        <f t="shared" si="133"/>
        <v>1.3134653295255505E-2</v>
      </c>
    </row>
    <row r="4229" spans="1:7">
      <c r="A4229" s="1" t="str">
        <f t="shared" si="132"/>
        <v>825Subsidiado44</v>
      </c>
      <c r="B4229" s="1">
        <v>825</v>
      </c>
      <c r="C4229" s="1" t="s">
        <v>105</v>
      </c>
      <c r="D4229" s="1" t="s">
        <v>84</v>
      </c>
      <c r="E4229" s="1">
        <v>3.6348127791332007E-8</v>
      </c>
      <c r="F4229" s="1">
        <f>VLOOKUP(B4229,nombres!A:C,3,0)</f>
        <v>100000</v>
      </c>
      <c r="G4229" s="1">
        <f t="shared" si="133"/>
        <v>3.634812779133201E-3</v>
      </c>
    </row>
    <row r="4230" spans="1:7">
      <c r="A4230" s="1" t="str">
        <f t="shared" si="132"/>
        <v>825Subsidiado47</v>
      </c>
      <c r="B4230" s="1">
        <v>825</v>
      </c>
      <c r="C4230" s="1" t="s">
        <v>105</v>
      </c>
      <c r="D4230" s="1" t="s">
        <v>85</v>
      </c>
      <c r="E4230" s="1">
        <v>1.3220205515830272E-7</v>
      </c>
      <c r="F4230" s="1">
        <f>VLOOKUP(B4230,nombres!A:C,3,0)</f>
        <v>100000</v>
      </c>
      <c r="G4230" s="1">
        <f t="shared" si="133"/>
        <v>1.3220205515830273E-2</v>
      </c>
    </row>
    <row r="4231" spans="1:7">
      <c r="A4231" s="1" t="str">
        <f t="shared" si="132"/>
        <v>825Subsidiado50</v>
      </c>
      <c r="B4231" s="1">
        <v>825</v>
      </c>
      <c r="C4231" s="1" t="s">
        <v>105</v>
      </c>
      <c r="D4231" s="1" t="s">
        <v>86</v>
      </c>
      <c r="E4231" s="1">
        <v>2.5758982959541247E-7</v>
      </c>
      <c r="F4231" s="1">
        <f>VLOOKUP(B4231,nombres!A:C,3,0)</f>
        <v>100000</v>
      </c>
      <c r="G4231" s="1">
        <f t="shared" si="133"/>
        <v>2.5758982959541248E-2</v>
      </c>
    </row>
    <row r="4232" spans="1:7">
      <c r="A4232" s="1" t="str">
        <f t="shared" si="132"/>
        <v>825Subsidiado52</v>
      </c>
      <c r="B4232" s="1">
        <v>825</v>
      </c>
      <c r="C4232" s="1" t="s">
        <v>105</v>
      </c>
      <c r="D4232" s="1" t="s">
        <v>87</v>
      </c>
      <c r="E4232" s="1">
        <v>3.471148225607363E-7</v>
      </c>
      <c r="F4232" s="1">
        <f>VLOOKUP(B4232,nombres!A:C,3,0)</f>
        <v>100000</v>
      </c>
      <c r="G4232" s="1">
        <f t="shared" si="133"/>
        <v>3.4711482256073629E-2</v>
      </c>
    </row>
    <row r="4233" spans="1:7">
      <c r="A4233" s="1" t="str">
        <f t="shared" si="132"/>
        <v>825Subsidiado54</v>
      </c>
      <c r="B4233" s="1">
        <v>825</v>
      </c>
      <c r="C4233" s="1" t="s">
        <v>105</v>
      </c>
      <c r="D4233" s="1" t="s">
        <v>88</v>
      </c>
      <c r="E4233" s="1">
        <v>7.6977117658081491E-7</v>
      </c>
      <c r="F4233" s="1">
        <f>VLOOKUP(B4233,nombres!A:C,3,0)</f>
        <v>100000</v>
      </c>
      <c r="G4233" s="1">
        <f t="shared" si="133"/>
        <v>7.697711765808149E-2</v>
      </c>
    </row>
    <row r="4234" spans="1:7">
      <c r="A4234" s="1" t="str">
        <f t="shared" si="132"/>
        <v>825Subsidiado63</v>
      </c>
      <c r="B4234" s="1">
        <v>825</v>
      </c>
      <c r="C4234" s="1" t="s">
        <v>105</v>
      </c>
      <c r="D4234" s="1" t="s">
        <v>89</v>
      </c>
      <c r="E4234" s="1">
        <v>1.2891729149627235E-7</v>
      </c>
      <c r="F4234" s="1">
        <f>VLOOKUP(B4234,nombres!A:C,3,0)</f>
        <v>100000</v>
      </c>
      <c r="G4234" s="1">
        <f t="shared" si="133"/>
        <v>1.2891729149627235E-2</v>
      </c>
    </row>
    <row r="4235" spans="1:7">
      <c r="A4235" s="1" t="str">
        <f t="shared" si="132"/>
        <v>825Subsidiado66</v>
      </c>
      <c r="B4235" s="1">
        <v>825</v>
      </c>
      <c r="C4235" s="1" t="s">
        <v>105</v>
      </c>
      <c r="D4235" s="1" t="s">
        <v>90</v>
      </c>
      <c r="E4235" s="1">
        <v>4.2715627528815511E-7</v>
      </c>
      <c r="F4235" s="1">
        <f>VLOOKUP(B4235,nombres!A:C,3,0)</f>
        <v>100000</v>
      </c>
      <c r="G4235" s="1">
        <f t="shared" si="133"/>
        <v>4.2715627528815511E-2</v>
      </c>
    </row>
    <row r="4236" spans="1:7">
      <c r="A4236" s="1" t="str">
        <f t="shared" si="132"/>
        <v>825Subsidiado68</v>
      </c>
      <c r="B4236" s="1">
        <v>825</v>
      </c>
      <c r="C4236" s="1" t="s">
        <v>105</v>
      </c>
      <c r="D4236" s="1" t="s">
        <v>91</v>
      </c>
      <c r="E4236" s="1">
        <v>4.213293223809535E-7</v>
      </c>
      <c r="F4236" s="1">
        <f>VLOOKUP(B4236,nombres!A:C,3,0)</f>
        <v>100000</v>
      </c>
      <c r="G4236" s="1">
        <f t="shared" si="133"/>
        <v>4.2132932238095347E-2</v>
      </c>
    </row>
    <row r="4237" spans="1:7">
      <c r="A4237" s="1" t="str">
        <f t="shared" si="132"/>
        <v>825Subsidiado70</v>
      </c>
      <c r="B4237" s="1">
        <v>825</v>
      </c>
      <c r="C4237" s="1" t="s">
        <v>105</v>
      </c>
      <c r="D4237" s="1" t="s">
        <v>92</v>
      </c>
      <c r="E4237" s="1">
        <v>0</v>
      </c>
      <c r="F4237" s="1">
        <f>VLOOKUP(B4237,nombres!A:C,3,0)</f>
        <v>100000</v>
      </c>
      <c r="G4237" s="1">
        <f t="shared" si="133"/>
        <v>0</v>
      </c>
    </row>
    <row r="4238" spans="1:7">
      <c r="A4238" s="1" t="str">
        <f t="shared" si="132"/>
        <v>825Subsidiado73</v>
      </c>
      <c r="B4238" s="1">
        <v>825</v>
      </c>
      <c r="C4238" s="1" t="s">
        <v>105</v>
      </c>
      <c r="D4238" s="1" t="s">
        <v>93</v>
      </c>
      <c r="E4238" s="1">
        <v>9.489253360329493E-8</v>
      </c>
      <c r="F4238" s="1">
        <f>VLOOKUP(B4238,nombres!A:C,3,0)</f>
        <v>100000</v>
      </c>
      <c r="G4238" s="1">
        <f t="shared" si="133"/>
        <v>9.4892533603294933E-3</v>
      </c>
    </row>
    <row r="4239" spans="1:7">
      <c r="A4239" s="1" t="str">
        <f t="shared" si="132"/>
        <v>825Subsidiado76</v>
      </c>
      <c r="B4239" s="1">
        <v>825</v>
      </c>
      <c r="C4239" s="1" t="s">
        <v>105</v>
      </c>
      <c r="D4239" s="1" t="s">
        <v>94</v>
      </c>
      <c r="E4239" s="1">
        <v>1.6689589689863398E-6</v>
      </c>
      <c r="F4239" s="1">
        <f>VLOOKUP(B4239,nombres!A:C,3,0)</f>
        <v>100000</v>
      </c>
      <c r="G4239" s="1">
        <f t="shared" si="133"/>
        <v>0.16689589689863399</v>
      </c>
    </row>
    <row r="4240" spans="1:7">
      <c r="A4240" s="1" t="str">
        <f t="shared" si="132"/>
        <v>825Subsidiado80</v>
      </c>
      <c r="B4240" s="1">
        <v>825</v>
      </c>
      <c r="C4240" s="1" t="s">
        <v>105</v>
      </c>
      <c r="D4240" s="1" t="s">
        <v>95</v>
      </c>
      <c r="E4240" s="1">
        <v>0</v>
      </c>
      <c r="F4240" s="1">
        <f>VLOOKUP(B4240,nombres!A:C,3,0)</f>
        <v>100000</v>
      </c>
      <c r="G4240" s="1">
        <f t="shared" si="133"/>
        <v>0</v>
      </c>
    </row>
    <row r="4241" spans="1:7">
      <c r="A4241" s="1" t="str">
        <f t="shared" si="132"/>
        <v>825Subsidiado81</v>
      </c>
      <c r="B4241" s="1">
        <v>825</v>
      </c>
      <c r="C4241" s="1" t="s">
        <v>105</v>
      </c>
      <c r="D4241" s="1" t="s">
        <v>96</v>
      </c>
      <c r="E4241" s="1">
        <v>4.8192959772357051E-8</v>
      </c>
      <c r="F4241" s="1">
        <f>VLOOKUP(B4241,nombres!A:C,3,0)</f>
        <v>100000</v>
      </c>
      <c r="G4241" s="1">
        <f t="shared" si="133"/>
        <v>4.819295977235705E-3</v>
      </c>
    </row>
    <row r="4242" spans="1:7">
      <c r="A4242" s="1" t="str">
        <f t="shared" si="132"/>
        <v>825Subsidiado85</v>
      </c>
      <c r="B4242" s="1">
        <v>825</v>
      </c>
      <c r="C4242" s="1" t="s">
        <v>105</v>
      </c>
      <c r="D4242" s="1" t="s">
        <v>97</v>
      </c>
      <c r="E4242" s="1">
        <v>1.6970609118864973E-7</v>
      </c>
      <c r="F4242" s="1">
        <f>VLOOKUP(B4242,nombres!A:C,3,0)</f>
        <v>100000</v>
      </c>
      <c r="G4242" s="1">
        <f t="shared" si="133"/>
        <v>1.6970609118864975E-2</v>
      </c>
    </row>
    <row r="4243" spans="1:7">
      <c r="A4243" s="1" t="str">
        <f t="shared" si="132"/>
        <v>825Subsidiado86</v>
      </c>
      <c r="B4243" s="1">
        <v>825</v>
      </c>
      <c r="C4243" s="1" t="s">
        <v>105</v>
      </c>
      <c r="D4243" s="1" t="s">
        <v>98</v>
      </c>
      <c r="E4243" s="1">
        <v>0</v>
      </c>
      <c r="F4243" s="1">
        <f>VLOOKUP(B4243,nombres!A:C,3,0)</f>
        <v>100000</v>
      </c>
      <c r="G4243" s="1">
        <f t="shared" si="133"/>
        <v>0</v>
      </c>
    </row>
    <row r="4244" spans="1:7">
      <c r="A4244" s="1" t="str">
        <f t="shared" si="132"/>
        <v>825Subsidiado88</v>
      </c>
      <c r="B4244" s="1">
        <v>825</v>
      </c>
      <c r="C4244" s="1" t="s">
        <v>105</v>
      </c>
      <c r="D4244" s="1" t="s">
        <v>99</v>
      </c>
      <c r="E4244" s="1">
        <v>0</v>
      </c>
      <c r="F4244" s="1">
        <f>VLOOKUP(B4244,nombres!A:C,3,0)</f>
        <v>100000</v>
      </c>
      <c r="G4244" s="1">
        <f t="shared" si="133"/>
        <v>0</v>
      </c>
    </row>
    <row r="4245" spans="1:7">
      <c r="A4245" s="1" t="str">
        <f t="shared" si="132"/>
        <v>825Subsidiado91</v>
      </c>
      <c r="B4245" s="1">
        <v>825</v>
      </c>
      <c r="C4245" s="1" t="s">
        <v>105</v>
      </c>
      <c r="D4245" s="1" t="s">
        <v>100</v>
      </c>
      <c r="E4245" s="1">
        <v>8.3153573180198005E-8</v>
      </c>
      <c r="F4245" s="1">
        <f>VLOOKUP(B4245,nombres!A:C,3,0)</f>
        <v>100000</v>
      </c>
      <c r="G4245" s="1">
        <f t="shared" si="133"/>
        <v>8.3153573180198004E-3</v>
      </c>
    </row>
    <row r="4246" spans="1:7">
      <c r="A4246" s="1" t="str">
        <f t="shared" si="132"/>
        <v>825Subsidiado94</v>
      </c>
      <c r="B4246" s="1">
        <v>825</v>
      </c>
      <c r="C4246" s="1" t="s">
        <v>105</v>
      </c>
      <c r="D4246" s="1" t="s">
        <v>101</v>
      </c>
      <c r="E4246" s="1">
        <v>0</v>
      </c>
      <c r="F4246" s="1">
        <f>VLOOKUP(B4246,nombres!A:C,3,0)</f>
        <v>100000</v>
      </c>
      <c r="G4246" s="1">
        <f t="shared" si="133"/>
        <v>0</v>
      </c>
    </row>
    <row r="4247" spans="1:7">
      <c r="A4247" s="1" t="str">
        <f t="shared" si="132"/>
        <v>825Subsidiado95</v>
      </c>
      <c r="B4247" s="1">
        <v>825</v>
      </c>
      <c r="C4247" s="1" t="s">
        <v>105</v>
      </c>
      <c r="D4247" s="1" t="s">
        <v>102</v>
      </c>
      <c r="E4247" s="1">
        <v>9.8733772596004962E-8</v>
      </c>
      <c r="F4247" s="1">
        <f>VLOOKUP(B4247,nombres!A:C,3,0)</f>
        <v>100000</v>
      </c>
      <c r="G4247" s="1">
        <f t="shared" si="133"/>
        <v>9.8733772596004965E-3</v>
      </c>
    </row>
    <row r="4248" spans="1:7">
      <c r="A4248" s="1" t="str">
        <f t="shared" si="132"/>
        <v>825Subsidiado97</v>
      </c>
      <c r="B4248" s="1">
        <v>825</v>
      </c>
      <c r="C4248" s="1" t="s">
        <v>105</v>
      </c>
      <c r="D4248" s="1" t="s">
        <v>103</v>
      </c>
      <c r="E4248" s="1">
        <v>0</v>
      </c>
      <c r="F4248" s="1">
        <f>VLOOKUP(B4248,nombres!A:C,3,0)</f>
        <v>100000</v>
      </c>
      <c r="G4248" s="1">
        <f t="shared" si="133"/>
        <v>0</v>
      </c>
    </row>
    <row r="4249" spans="1:7">
      <c r="A4249" s="1" t="str">
        <f t="shared" si="132"/>
        <v>825Subsidiado99</v>
      </c>
      <c r="B4249" s="1">
        <v>825</v>
      </c>
      <c r="C4249" s="1" t="s">
        <v>105</v>
      </c>
      <c r="D4249" s="1" t="s">
        <v>104</v>
      </c>
      <c r="E4249" s="1">
        <v>0</v>
      </c>
      <c r="F4249" s="1">
        <f>VLOOKUP(B4249,nombres!A:C,3,0)</f>
        <v>100000</v>
      </c>
      <c r="G4249" s="1">
        <f t="shared" si="133"/>
        <v>0</v>
      </c>
    </row>
    <row r="4250" spans="1:7">
      <c r="A4250" s="1" t="str">
        <f t="shared" si="132"/>
        <v>831Contributivo00</v>
      </c>
      <c r="B4250" s="1">
        <v>831</v>
      </c>
      <c r="C4250" s="1" t="s">
        <v>68</v>
      </c>
      <c r="D4250" s="1" t="s">
        <v>69</v>
      </c>
      <c r="E4250" s="1">
        <v>0</v>
      </c>
      <c r="F4250" s="1">
        <f>VLOOKUP(B4250,nombres!A:C,3,0)</f>
        <v>100000</v>
      </c>
      <c r="G4250" s="1">
        <f t="shared" si="133"/>
        <v>0</v>
      </c>
    </row>
    <row r="4251" spans="1:7">
      <c r="A4251" s="1" t="str">
        <f t="shared" si="132"/>
        <v>831Contributivo01</v>
      </c>
      <c r="B4251" s="1">
        <v>831</v>
      </c>
      <c r="C4251" s="1" t="s">
        <v>68</v>
      </c>
      <c r="D4251" s="1" t="s">
        <v>70</v>
      </c>
      <c r="E4251" s="1">
        <v>1.0515553767975988E-6</v>
      </c>
      <c r="F4251" s="1">
        <f>VLOOKUP(B4251,nombres!A:C,3,0)</f>
        <v>100000</v>
      </c>
      <c r="G4251" s="1">
        <f t="shared" si="133"/>
        <v>0.10515553767975988</v>
      </c>
    </row>
    <row r="4252" spans="1:7">
      <c r="A4252" s="1" t="str">
        <f t="shared" si="132"/>
        <v>831Contributivo05</v>
      </c>
      <c r="B4252" s="1">
        <v>831</v>
      </c>
      <c r="C4252" s="1" t="s">
        <v>68</v>
      </c>
      <c r="D4252" s="1" t="s">
        <v>71</v>
      </c>
      <c r="E4252" s="1">
        <v>3.8870709272343089E-4</v>
      </c>
      <c r="F4252" s="1">
        <f>VLOOKUP(B4252,nombres!A:C,3,0)</f>
        <v>100000</v>
      </c>
      <c r="G4252" s="1">
        <f t="shared" si="133"/>
        <v>38.870709272343092</v>
      </c>
    </row>
    <row r="4253" spans="1:7">
      <c r="A4253" s="1" t="str">
        <f t="shared" si="132"/>
        <v>831Contributivo08</v>
      </c>
      <c r="B4253" s="1">
        <v>831</v>
      </c>
      <c r="C4253" s="1" t="s">
        <v>68</v>
      </c>
      <c r="D4253" s="1" t="s">
        <v>72</v>
      </c>
      <c r="E4253" s="1">
        <v>2.8975705535982634E-4</v>
      </c>
      <c r="F4253" s="1">
        <f>VLOOKUP(B4253,nombres!A:C,3,0)</f>
        <v>100000</v>
      </c>
      <c r="G4253" s="1">
        <f t="shared" si="133"/>
        <v>28.975705535982634</v>
      </c>
    </row>
    <row r="4254" spans="1:7">
      <c r="A4254" s="1" t="str">
        <f t="shared" si="132"/>
        <v>831Contributivo11</v>
      </c>
      <c r="B4254" s="1">
        <v>831</v>
      </c>
      <c r="C4254" s="1" t="s">
        <v>68</v>
      </c>
      <c r="D4254" s="1" t="s">
        <v>73</v>
      </c>
      <c r="E4254" s="1">
        <v>1.5724731329091043E-3</v>
      </c>
      <c r="F4254" s="1">
        <f>VLOOKUP(B4254,nombres!A:C,3,0)</f>
        <v>100000</v>
      </c>
      <c r="G4254" s="1">
        <f t="shared" si="133"/>
        <v>157.24731329091043</v>
      </c>
    </row>
    <row r="4255" spans="1:7">
      <c r="A4255" s="1" t="str">
        <f t="shared" si="132"/>
        <v>831Contributivo13</v>
      </c>
      <c r="B4255" s="1">
        <v>831</v>
      </c>
      <c r="C4255" s="1" t="s">
        <v>68</v>
      </c>
      <c r="D4255" s="1" t="s">
        <v>74</v>
      </c>
      <c r="E4255" s="1">
        <v>8.3465513615068094E-5</v>
      </c>
      <c r="F4255" s="1">
        <f>VLOOKUP(B4255,nombres!A:C,3,0)</f>
        <v>100000</v>
      </c>
      <c r="G4255" s="1">
        <f t="shared" si="133"/>
        <v>8.3465513615068101</v>
      </c>
    </row>
    <row r="4256" spans="1:7">
      <c r="A4256" s="1" t="str">
        <f t="shared" si="132"/>
        <v>831Contributivo15</v>
      </c>
      <c r="B4256" s="1">
        <v>831</v>
      </c>
      <c r="C4256" s="1" t="s">
        <v>68</v>
      </c>
      <c r="D4256" s="1" t="s">
        <v>75</v>
      </c>
      <c r="E4256" s="1">
        <v>9.7137479323366807E-5</v>
      </c>
      <c r="F4256" s="1">
        <f>VLOOKUP(B4256,nombres!A:C,3,0)</f>
        <v>100000</v>
      </c>
      <c r="G4256" s="1">
        <f t="shared" si="133"/>
        <v>9.7137479323366804</v>
      </c>
    </row>
    <row r="4257" spans="1:7">
      <c r="A4257" s="1" t="str">
        <f t="shared" si="132"/>
        <v>831Contributivo17</v>
      </c>
      <c r="B4257" s="1">
        <v>831</v>
      </c>
      <c r="C4257" s="1" t="s">
        <v>68</v>
      </c>
      <c r="D4257" s="1" t="s">
        <v>76</v>
      </c>
      <c r="E4257" s="1">
        <v>7.632033708842083E-5</v>
      </c>
      <c r="F4257" s="1">
        <f>VLOOKUP(B4257,nombres!A:C,3,0)</f>
        <v>100000</v>
      </c>
      <c r="G4257" s="1">
        <f t="shared" si="133"/>
        <v>7.6320337088420827</v>
      </c>
    </row>
    <row r="4258" spans="1:7">
      <c r="A4258" s="1" t="str">
        <f t="shared" si="132"/>
        <v>831Contributivo18</v>
      </c>
      <c r="B4258" s="1">
        <v>831</v>
      </c>
      <c r="C4258" s="1" t="s">
        <v>68</v>
      </c>
      <c r="D4258" s="1" t="s">
        <v>77</v>
      </c>
      <c r="E4258" s="1">
        <v>1.618353484300239E-5</v>
      </c>
      <c r="F4258" s="1">
        <f>VLOOKUP(B4258,nombres!A:C,3,0)</f>
        <v>100000</v>
      </c>
      <c r="G4258" s="1">
        <f t="shared" si="133"/>
        <v>1.618353484300239</v>
      </c>
    </row>
    <row r="4259" spans="1:7">
      <c r="A4259" s="1" t="str">
        <f t="shared" si="132"/>
        <v>831Contributivo19</v>
      </c>
      <c r="B4259" s="1">
        <v>831</v>
      </c>
      <c r="C4259" s="1" t="s">
        <v>68</v>
      </c>
      <c r="D4259" s="1" t="s">
        <v>78</v>
      </c>
      <c r="E4259" s="1">
        <v>2.248133370907262E-5</v>
      </c>
      <c r="F4259" s="1">
        <f>VLOOKUP(B4259,nombres!A:C,3,0)</f>
        <v>100000</v>
      </c>
      <c r="G4259" s="1">
        <f t="shared" si="133"/>
        <v>2.248133370907262</v>
      </c>
    </row>
    <row r="4260" spans="1:7">
      <c r="A4260" s="1" t="str">
        <f t="shared" si="132"/>
        <v>831Contributivo20</v>
      </c>
      <c r="B4260" s="1">
        <v>831</v>
      </c>
      <c r="C4260" s="1" t="s">
        <v>68</v>
      </c>
      <c r="D4260" s="1" t="s">
        <v>79</v>
      </c>
      <c r="E4260" s="1">
        <v>2.9768700774461873E-5</v>
      </c>
      <c r="F4260" s="1">
        <f>VLOOKUP(B4260,nombres!A:C,3,0)</f>
        <v>100000</v>
      </c>
      <c r="G4260" s="1">
        <f t="shared" si="133"/>
        <v>2.9768700774461871</v>
      </c>
    </row>
    <row r="4261" spans="1:7">
      <c r="A4261" s="1" t="str">
        <f t="shared" si="132"/>
        <v>831Contributivo23</v>
      </c>
      <c r="B4261" s="1">
        <v>831</v>
      </c>
      <c r="C4261" s="1" t="s">
        <v>68</v>
      </c>
      <c r="D4261" s="1" t="s">
        <v>80</v>
      </c>
      <c r="E4261" s="1">
        <v>5.23890827077578E-5</v>
      </c>
      <c r="F4261" s="1">
        <f>VLOOKUP(B4261,nombres!A:C,3,0)</f>
        <v>100000</v>
      </c>
      <c r="G4261" s="1">
        <f t="shared" si="133"/>
        <v>5.2389082707757799</v>
      </c>
    </row>
    <row r="4262" spans="1:7">
      <c r="A4262" s="1" t="str">
        <f t="shared" si="132"/>
        <v>831Contributivo25</v>
      </c>
      <c r="B4262" s="1">
        <v>831</v>
      </c>
      <c r="C4262" s="1" t="s">
        <v>68</v>
      </c>
      <c r="D4262" s="1" t="s">
        <v>81</v>
      </c>
      <c r="E4262" s="1">
        <v>3.2400999829710887E-4</v>
      </c>
      <c r="F4262" s="1">
        <f>VLOOKUP(B4262,nombres!A:C,3,0)</f>
        <v>100000</v>
      </c>
      <c r="G4262" s="1">
        <f t="shared" si="133"/>
        <v>32.400999829710891</v>
      </c>
    </row>
    <row r="4263" spans="1:7">
      <c r="A4263" s="1" t="str">
        <f t="shared" si="132"/>
        <v>831Contributivo27</v>
      </c>
      <c r="B4263" s="1">
        <v>831</v>
      </c>
      <c r="C4263" s="1" t="s">
        <v>68</v>
      </c>
      <c r="D4263" s="1" t="s">
        <v>82</v>
      </c>
      <c r="E4263" s="1">
        <v>5.4448475821032444E-7</v>
      </c>
      <c r="F4263" s="1">
        <f>VLOOKUP(B4263,nombres!A:C,3,0)</f>
        <v>100000</v>
      </c>
      <c r="G4263" s="1">
        <f t="shared" si="133"/>
        <v>5.4448475821032447E-2</v>
      </c>
    </row>
    <row r="4264" spans="1:7">
      <c r="A4264" s="1" t="str">
        <f t="shared" si="132"/>
        <v>831Contributivo41</v>
      </c>
      <c r="B4264" s="1">
        <v>831</v>
      </c>
      <c r="C4264" s="1" t="s">
        <v>68</v>
      </c>
      <c r="D4264" s="1" t="s">
        <v>83</v>
      </c>
      <c r="E4264" s="1">
        <v>3.950905747975114E-5</v>
      </c>
      <c r="F4264" s="1">
        <f>VLOOKUP(B4264,nombres!A:C,3,0)</f>
        <v>100000</v>
      </c>
      <c r="G4264" s="1">
        <f t="shared" si="133"/>
        <v>3.950905747975114</v>
      </c>
    </row>
    <row r="4265" spans="1:7">
      <c r="A4265" s="1" t="str">
        <f t="shared" si="132"/>
        <v>831Contributivo44</v>
      </c>
      <c r="B4265" s="1">
        <v>831</v>
      </c>
      <c r="C4265" s="1" t="s">
        <v>68</v>
      </c>
      <c r="D4265" s="1" t="s">
        <v>84</v>
      </c>
      <c r="E4265" s="1">
        <v>9.3551392299814134E-6</v>
      </c>
      <c r="F4265" s="1">
        <f>VLOOKUP(B4265,nombres!A:C,3,0)</f>
        <v>100000</v>
      </c>
      <c r="G4265" s="1">
        <f t="shared" si="133"/>
        <v>0.93551392299814129</v>
      </c>
    </row>
    <row r="4266" spans="1:7">
      <c r="A4266" s="1" t="str">
        <f t="shared" si="132"/>
        <v>831Contributivo47</v>
      </c>
      <c r="B4266" s="1">
        <v>831</v>
      </c>
      <c r="C4266" s="1" t="s">
        <v>68</v>
      </c>
      <c r="D4266" s="1" t="s">
        <v>85</v>
      </c>
      <c r="E4266" s="1">
        <v>4.6315327921509838E-5</v>
      </c>
      <c r="F4266" s="1">
        <f>VLOOKUP(B4266,nombres!A:C,3,0)</f>
        <v>100000</v>
      </c>
      <c r="G4266" s="1">
        <f t="shared" si="133"/>
        <v>4.6315327921509839</v>
      </c>
    </row>
    <row r="4267" spans="1:7">
      <c r="A4267" s="1" t="str">
        <f t="shared" si="132"/>
        <v>831Contributivo50</v>
      </c>
      <c r="B4267" s="1">
        <v>831</v>
      </c>
      <c r="C4267" s="1" t="s">
        <v>68</v>
      </c>
      <c r="D4267" s="1" t="s">
        <v>86</v>
      </c>
      <c r="E4267" s="1">
        <v>6.8796079629094669E-5</v>
      </c>
      <c r="F4267" s="1">
        <f>VLOOKUP(B4267,nombres!A:C,3,0)</f>
        <v>100000</v>
      </c>
      <c r="G4267" s="1">
        <f t="shared" si="133"/>
        <v>6.8796079629094669</v>
      </c>
    </row>
    <row r="4268" spans="1:7">
      <c r="A4268" s="1" t="str">
        <f t="shared" si="132"/>
        <v>831Contributivo52</v>
      </c>
      <c r="B4268" s="1">
        <v>831</v>
      </c>
      <c r="C4268" s="1" t="s">
        <v>68</v>
      </c>
      <c r="D4268" s="1" t="s">
        <v>87</v>
      </c>
      <c r="E4268" s="1">
        <v>3.1174158344205088E-5</v>
      </c>
      <c r="F4268" s="1">
        <f>VLOOKUP(B4268,nombres!A:C,3,0)</f>
        <v>100000</v>
      </c>
      <c r="G4268" s="1">
        <f t="shared" si="133"/>
        <v>3.117415834420509</v>
      </c>
    </row>
    <row r="4269" spans="1:7">
      <c r="A4269" s="1" t="str">
        <f t="shared" si="132"/>
        <v>831Contributivo54</v>
      </c>
      <c r="B4269" s="1">
        <v>831</v>
      </c>
      <c r="C4269" s="1" t="s">
        <v>68</v>
      </c>
      <c r="D4269" s="1" t="s">
        <v>88</v>
      </c>
      <c r="E4269" s="1">
        <v>9.3873053642628819E-5</v>
      </c>
      <c r="F4269" s="1">
        <f>VLOOKUP(B4269,nombres!A:C,3,0)</f>
        <v>100000</v>
      </c>
      <c r="G4269" s="1">
        <f t="shared" si="133"/>
        <v>9.3873053642628825</v>
      </c>
    </row>
    <row r="4270" spans="1:7">
      <c r="A4270" s="1" t="str">
        <f t="shared" si="132"/>
        <v>831Contributivo63</v>
      </c>
      <c r="B4270" s="1">
        <v>831</v>
      </c>
      <c r="C4270" s="1" t="s">
        <v>68</v>
      </c>
      <c r="D4270" s="1" t="s">
        <v>89</v>
      </c>
      <c r="E4270" s="1">
        <v>2.6607337598305517E-5</v>
      </c>
      <c r="F4270" s="1">
        <f>VLOOKUP(B4270,nombres!A:C,3,0)</f>
        <v>100000</v>
      </c>
      <c r="G4270" s="1">
        <f t="shared" si="133"/>
        <v>2.6607337598305518</v>
      </c>
    </row>
    <row r="4271" spans="1:7">
      <c r="A4271" s="1" t="str">
        <f t="shared" si="132"/>
        <v>831Contributivo66</v>
      </c>
      <c r="B4271" s="1">
        <v>831</v>
      </c>
      <c r="C4271" s="1" t="s">
        <v>68</v>
      </c>
      <c r="D4271" s="1" t="s">
        <v>90</v>
      </c>
      <c r="E4271" s="1">
        <v>3.2734195913251966E-5</v>
      </c>
      <c r="F4271" s="1">
        <f>VLOOKUP(B4271,nombres!A:C,3,0)</f>
        <v>100000</v>
      </c>
      <c r="G4271" s="1">
        <f t="shared" si="133"/>
        <v>3.2734195913251964</v>
      </c>
    </row>
    <row r="4272" spans="1:7">
      <c r="A4272" s="1" t="str">
        <f t="shared" si="132"/>
        <v>831Contributivo68</v>
      </c>
      <c r="B4272" s="1">
        <v>831</v>
      </c>
      <c r="C4272" s="1" t="s">
        <v>68</v>
      </c>
      <c r="D4272" s="1" t="s">
        <v>91</v>
      </c>
      <c r="E4272" s="1">
        <v>1.6942722361863342E-4</v>
      </c>
      <c r="F4272" s="1">
        <f>VLOOKUP(B4272,nombres!A:C,3,0)</f>
        <v>100000</v>
      </c>
      <c r="G4272" s="1">
        <f t="shared" si="133"/>
        <v>16.942722361863343</v>
      </c>
    </row>
    <row r="4273" spans="1:7">
      <c r="A4273" s="1" t="str">
        <f t="shared" si="132"/>
        <v>831Contributivo70</v>
      </c>
      <c r="B4273" s="1">
        <v>831</v>
      </c>
      <c r="C4273" s="1" t="s">
        <v>68</v>
      </c>
      <c r="D4273" s="1" t="s">
        <v>92</v>
      </c>
      <c r="E4273" s="1">
        <v>3.7222150989643786E-5</v>
      </c>
      <c r="F4273" s="1">
        <f>VLOOKUP(B4273,nombres!A:C,3,0)</f>
        <v>100000</v>
      </c>
      <c r="G4273" s="1">
        <f t="shared" si="133"/>
        <v>3.7222150989643787</v>
      </c>
    </row>
    <row r="4274" spans="1:7">
      <c r="A4274" s="1" t="str">
        <f t="shared" si="132"/>
        <v>831Contributivo73</v>
      </c>
      <c r="B4274" s="1">
        <v>831</v>
      </c>
      <c r="C4274" s="1" t="s">
        <v>68</v>
      </c>
      <c r="D4274" s="1" t="s">
        <v>93</v>
      </c>
      <c r="E4274" s="1">
        <v>6.7154898546286206E-5</v>
      </c>
      <c r="F4274" s="1">
        <f>VLOOKUP(B4274,nombres!A:C,3,0)</f>
        <v>100000</v>
      </c>
      <c r="G4274" s="1">
        <f t="shared" si="133"/>
        <v>6.715489854628621</v>
      </c>
    </row>
    <row r="4275" spans="1:7">
      <c r="A4275" s="1" t="str">
        <f t="shared" si="132"/>
        <v>831Contributivo76</v>
      </c>
      <c r="B4275" s="1">
        <v>831</v>
      </c>
      <c r="C4275" s="1" t="s">
        <v>68</v>
      </c>
      <c r="D4275" s="1" t="s">
        <v>94</v>
      </c>
      <c r="E4275" s="1">
        <v>2.9248598250874726E-4</v>
      </c>
      <c r="F4275" s="1">
        <f>VLOOKUP(B4275,nombres!A:C,3,0)</f>
        <v>100000</v>
      </c>
      <c r="G4275" s="1">
        <f t="shared" si="133"/>
        <v>29.248598250874725</v>
      </c>
    </row>
    <row r="4276" spans="1:7">
      <c r="A4276" s="1" t="str">
        <f t="shared" si="132"/>
        <v>831Contributivo80</v>
      </c>
      <c r="B4276" s="1">
        <v>831</v>
      </c>
      <c r="C4276" s="1" t="s">
        <v>68</v>
      </c>
      <c r="D4276" s="1" t="s">
        <v>95</v>
      </c>
      <c r="E4276" s="1">
        <v>0</v>
      </c>
      <c r="F4276" s="1">
        <f>VLOOKUP(B4276,nombres!A:C,3,0)</f>
        <v>100000</v>
      </c>
      <c r="G4276" s="1">
        <f t="shared" si="133"/>
        <v>0</v>
      </c>
    </row>
    <row r="4277" spans="1:7">
      <c r="A4277" s="1" t="str">
        <f t="shared" si="132"/>
        <v>831Contributivo81</v>
      </c>
      <c r="B4277" s="1">
        <v>831</v>
      </c>
      <c r="C4277" s="1" t="s">
        <v>68</v>
      </c>
      <c r="D4277" s="1" t="s">
        <v>96</v>
      </c>
      <c r="E4277" s="1">
        <v>7.6752221890308715E-6</v>
      </c>
      <c r="F4277" s="1">
        <f>VLOOKUP(B4277,nombres!A:C,3,0)</f>
        <v>100000</v>
      </c>
      <c r="G4277" s="1">
        <f t="shared" si="133"/>
        <v>0.76752221890308714</v>
      </c>
    </row>
    <row r="4278" spans="1:7">
      <c r="A4278" s="1" t="str">
        <f t="shared" si="132"/>
        <v>831Contributivo85</v>
      </c>
      <c r="B4278" s="1">
        <v>831</v>
      </c>
      <c r="C4278" s="1" t="s">
        <v>68</v>
      </c>
      <c r="D4278" s="1" t="s">
        <v>97</v>
      </c>
      <c r="E4278" s="1">
        <v>1.8161373567161435E-5</v>
      </c>
      <c r="F4278" s="1">
        <f>VLOOKUP(B4278,nombres!A:C,3,0)</f>
        <v>100000</v>
      </c>
      <c r="G4278" s="1">
        <f t="shared" si="133"/>
        <v>1.8161373567161434</v>
      </c>
    </row>
    <row r="4279" spans="1:7">
      <c r="A4279" s="1" t="str">
        <f t="shared" si="132"/>
        <v>831Contributivo86</v>
      </c>
      <c r="B4279" s="1">
        <v>831</v>
      </c>
      <c r="C4279" s="1" t="s">
        <v>68</v>
      </c>
      <c r="D4279" s="1" t="s">
        <v>98</v>
      </c>
      <c r="E4279" s="1">
        <v>3.3978541770963443E-6</v>
      </c>
      <c r="F4279" s="1">
        <f>VLOOKUP(B4279,nombres!A:C,3,0)</f>
        <v>100000</v>
      </c>
      <c r="G4279" s="1">
        <f t="shared" si="133"/>
        <v>0.33978541770963444</v>
      </c>
    </row>
    <row r="4280" spans="1:7">
      <c r="A4280" s="1" t="str">
        <f t="shared" si="132"/>
        <v>831Contributivo88</v>
      </c>
      <c r="B4280" s="1">
        <v>831</v>
      </c>
      <c r="C4280" s="1" t="s">
        <v>68</v>
      </c>
      <c r="D4280" s="1" t="s">
        <v>99</v>
      </c>
      <c r="E4280" s="1">
        <v>6.3333772192277187E-6</v>
      </c>
      <c r="F4280" s="1">
        <f>VLOOKUP(B4280,nombres!A:C,3,0)</f>
        <v>100000</v>
      </c>
      <c r="G4280" s="1">
        <f t="shared" si="133"/>
        <v>0.63333772192277182</v>
      </c>
    </row>
    <row r="4281" spans="1:7">
      <c r="A4281" s="1" t="str">
        <f t="shared" si="132"/>
        <v>831Contributivo91</v>
      </c>
      <c r="B4281" s="1">
        <v>831</v>
      </c>
      <c r="C4281" s="1" t="s">
        <v>68</v>
      </c>
      <c r="D4281" s="1" t="s">
        <v>100</v>
      </c>
      <c r="E4281" s="1">
        <v>3.1430701933361046E-6</v>
      </c>
      <c r="F4281" s="1">
        <f>VLOOKUP(B4281,nombres!A:C,3,0)</f>
        <v>100000</v>
      </c>
      <c r="G4281" s="1">
        <f t="shared" si="133"/>
        <v>0.31430701933361044</v>
      </c>
    </row>
    <row r="4282" spans="1:7">
      <c r="A4282" s="1" t="str">
        <f t="shared" si="132"/>
        <v>831Contributivo94</v>
      </c>
      <c r="B4282" s="1">
        <v>831</v>
      </c>
      <c r="C4282" s="1" t="s">
        <v>68</v>
      </c>
      <c r="D4282" s="1" t="s">
        <v>101</v>
      </c>
      <c r="E4282" s="1">
        <v>1.690324155927639E-7</v>
      </c>
      <c r="F4282" s="1">
        <f>VLOOKUP(B4282,nombres!A:C,3,0)</f>
        <v>100000</v>
      </c>
      <c r="G4282" s="1">
        <f t="shared" si="133"/>
        <v>1.6903241559276388E-2</v>
      </c>
    </row>
    <row r="4283" spans="1:7">
      <c r="A4283" s="1" t="str">
        <f t="shared" si="132"/>
        <v>831Contributivo95</v>
      </c>
      <c r="B4283" s="1">
        <v>831</v>
      </c>
      <c r="C4283" s="1" t="s">
        <v>68</v>
      </c>
      <c r="D4283" s="1" t="s">
        <v>102</v>
      </c>
      <c r="E4283" s="1">
        <v>2.1290080876766739E-6</v>
      </c>
      <c r="F4283" s="1">
        <f>VLOOKUP(B4283,nombres!A:C,3,0)</f>
        <v>100000</v>
      </c>
      <c r="G4283" s="1">
        <f t="shared" si="133"/>
        <v>0.2129008087676674</v>
      </c>
    </row>
    <row r="4284" spans="1:7">
      <c r="A4284" s="1" t="str">
        <f t="shared" si="132"/>
        <v>831Contributivo97</v>
      </c>
      <c r="B4284" s="1">
        <v>831</v>
      </c>
      <c r="C4284" s="1" t="s">
        <v>68</v>
      </c>
      <c r="D4284" s="1" t="s">
        <v>103</v>
      </c>
      <c r="E4284" s="1">
        <v>9.2949294911578887E-7</v>
      </c>
      <c r="F4284" s="1">
        <f>VLOOKUP(B4284,nombres!A:C,3,0)</f>
        <v>100000</v>
      </c>
      <c r="G4284" s="1">
        <f t="shared" si="133"/>
        <v>9.2949294911578884E-2</v>
      </c>
    </row>
    <row r="4285" spans="1:7">
      <c r="A4285" s="1" t="str">
        <f t="shared" si="132"/>
        <v>831Contributivo99</v>
      </c>
      <c r="B4285" s="1">
        <v>831</v>
      </c>
      <c r="C4285" s="1" t="s">
        <v>68</v>
      </c>
      <c r="D4285" s="1" t="s">
        <v>104</v>
      </c>
      <c r="E4285" s="1">
        <v>3.3343176081290273E-7</v>
      </c>
      <c r="F4285" s="1">
        <f>VLOOKUP(B4285,nombres!A:C,3,0)</f>
        <v>100000</v>
      </c>
      <c r="G4285" s="1">
        <f t="shared" si="133"/>
        <v>3.3343176081290275E-2</v>
      </c>
    </row>
    <row r="4286" spans="1:7">
      <c r="A4286" s="1" t="str">
        <f t="shared" si="132"/>
        <v>831Subsidiado00</v>
      </c>
      <c r="B4286" s="1">
        <v>831</v>
      </c>
      <c r="C4286" s="1" t="s">
        <v>105</v>
      </c>
      <c r="D4286" s="1" t="s">
        <v>69</v>
      </c>
      <c r="E4286" s="1">
        <v>0</v>
      </c>
      <c r="F4286" s="1">
        <f>VLOOKUP(B4286,nombres!A:C,3,0)</f>
        <v>100000</v>
      </c>
      <c r="G4286" s="1">
        <f t="shared" si="133"/>
        <v>0</v>
      </c>
    </row>
    <row r="4287" spans="1:7">
      <c r="A4287" s="1" t="str">
        <f t="shared" si="132"/>
        <v>831Subsidiado01</v>
      </c>
      <c r="B4287" s="1">
        <v>831</v>
      </c>
      <c r="C4287" s="1" t="s">
        <v>105</v>
      </c>
      <c r="D4287" s="1" t="s">
        <v>70</v>
      </c>
      <c r="E4287" s="1">
        <v>7.3167015351922777E-7</v>
      </c>
      <c r="F4287" s="1">
        <f>VLOOKUP(B4287,nombres!A:C,3,0)</f>
        <v>100000</v>
      </c>
      <c r="G4287" s="1">
        <f t="shared" si="133"/>
        <v>7.3167015351922771E-2</v>
      </c>
    </row>
    <row r="4288" spans="1:7">
      <c r="A4288" s="1" t="str">
        <f t="shared" si="132"/>
        <v>831Subsidiado05</v>
      </c>
      <c r="B4288" s="1">
        <v>831</v>
      </c>
      <c r="C4288" s="1" t="s">
        <v>105</v>
      </c>
      <c r="D4288" s="1" t="s">
        <v>71</v>
      </c>
      <c r="E4288" s="1">
        <v>1.2480012579963042E-4</v>
      </c>
      <c r="F4288" s="1">
        <f>VLOOKUP(B4288,nombres!A:C,3,0)</f>
        <v>100000</v>
      </c>
      <c r="G4288" s="1">
        <f t="shared" si="133"/>
        <v>12.480012579963041</v>
      </c>
    </row>
    <row r="4289" spans="1:7">
      <c r="A4289" s="1" t="str">
        <f t="shared" si="132"/>
        <v>831Subsidiado08</v>
      </c>
      <c r="B4289" s="1">
        <v>831</v>
      </c>
      <c r="C4289" s="1" t="s">
        <v>105</v>
      </c>
      <c r="D4289" s="1" t="s">
        <v>72</v>
      </c>
      <c r="E4289" s="1">
        <v>1.3730860939810074E-4</v>
      </c>
      <c r="F4289" s="1">
        <f>VLOOKUP(B4289,nombres!A:C,3,0)</f>
        <v>100000</v>
      </c>
      <c r="G4289" s="1">
        <f t="shared" si="133"/>
        <v>13.730860939810075</v>
      </c>
    </row>
    <row r="4290" spans="1:7">
      <c r="A4290" s="1" t="str">
        <f t="shared" si="132"/>
        <v>831Subsidiado11</v>
      </c>
      <c r="B4290" s="1">
        <v>831</v>
      </c>
      <c r="C4290" s="1" t="s">
        <v>105</v>
      </c>
      <c r="D4290" s="1" t="s">
        <v>73</v>
      </c>
      <c r="E4290" s="1">
        <v>2.0071598169823208E-4</v>
      </c>
      <c r="F4290" s="1">
        <f>VLOOKUP(B4290,nombres!A:C,3,0)</f>
        <v>100000</v>
      </c>
      <c r="G4290" s="1">
        <f t="shared" si="133"/>
        <v>20.071598169823208</v>
      </c>
    </row>
    <row r="4291" spans="1:7">
      <c r="A4291" s="1" t="str">
        <f t="shared" ref="A4291:A4354" si="134">CONCATENATE(B4291,C4291,D4291)</f>
        <v>831Subsidiado13</v>
      </c>
      <c r="B4291" s="1">
        <v>831</v>
      </c>
      <c r="C4291" s="1" t="s">
        <v>105</v>
      </c>
      <c r="D4291" s="1" t="s">
        <v>74</v>
      </c>
      <c r="E4291" s="1">
        <v>7.8134603172643242E-5</v>
      </c>
      <c r="F4291" s="1">
        <f>VLOOKUP(B4291,nombres!A:C,3,0)</f>
        <v>100000</v>
      </c>
      <c r="G4291" s="1">
        <f t="shared" ref="G4291:G4354" si="135">E4291*F4291</f>
        <v>7.8134603172643242</v>
      </c>
    </row>
    <row r="4292" spans="1:7">
      <c r="A4292" s="1" t="str">
        <f t="shared" si="134"/>
        <v>831Subsidiado15</v>
      </c>
      <c r="B4292" s="1">
        <v>831</v>
      </c>
      <c r="C4292" s="1" t="s">
        <v>105</v>
      </c>
      <c r="D4292" s="1" t="s">
        <v>75</v>
      </c>
      <c r="E4292" s="1">
        <v>6.2627962107280897E-5</v>
      </c>
      <c r="F4292" s="1">
        <f>VLOOKUP(B4292,nombres!A:C,3,0)</f>
        <v>100000</v>
      </c>
      <c r="G4292" s="1">
        <f t="shared" si="135"/>
        <v>6.2627962107280899</v>
      </c>
    </row>
    <row r="4293" spans="1:7">
      <c r="A4293" s="1" t="str">
        <f t="shared" si="134"/>
        <v>831Subsidiado17</v>
      </c>
      <c r="B4293" s="1">
        <v>831</v>
      </c>
      <c r="C4293" s="1" t="s">
        <v>105</v>
      </c>
      <c r="D4293" s="1" t="s">
        <v>76</v>
      </c>
      <c r="E4293" s="1">
        <v>4.1526809679485996E-5</v>
      </c>
      <c r="F4293" s="1">
        <f>VLOOKUP(B4293,nombres!A:C,3,0)</f>
        <v>100000</v>
      </c>
      <c r="G4293" s="1">
        <f t="shared" si="135"/>
        <v>4.1526809679485996</v>
      </c>
    </row>
    <row r="4294" spans="1:7">
      <c r="A4294" s="1" t="str">
        <f t="shared" si="134"/>
        <v>831Subsidiado18</v>
      </c>
      <c r="B4294" s="1">
        <v>831</v>
      </c>
      <c r="C4294" s="1" t="s">
        <v>105</v>
      </c>
      <c r="D4294" s="1" t="s">
        <v>77</v>
      </c>
      <c r="E4294" s="1">
        <v>2.7218590900796134E-5</v>
      </c>
      <c r="F4294" s="1">
        <f>VLOOKUP(B4294,nombres!A:C,3,0)</f>
        <v>100000</v>
      </c>
      <c r="G4294" s="1">
        <f t="shared" si="135"/>
        <v>2.7218590900796134</v>
      </c>
    </row>
    <row r="4295" spans="1:7">
      <c r="A4295" s="1" t="str">
        <f t="shared" si="134"/>
        <v>831Subsidiado19</v>
      </c>
      <c r="B4295" s="1">
        <v>831</v>
      </c>
      <c r="C4295" s="1" t="s">
        <v>105</v>
      </c>
      <c r="D4295" s="1" t="s">
        <v>78</v>
      </c>
      <c r="E4295" s="1">
        <v>2.9635505770839699E-5</v>
      </c>
      <c r="F4295" s="1">
        <f>VLOOKUP(B4295,nombres!A:C,3,0)</f>
        <v>100000</v>
      </c>
      <c r="G4295" s="1">
        <f t="shared" si="135"/>
        <v>2.9635505770839701</v>
      </c>
    </row>
    <row r="4296" spans="1:7">
      <c r="A4296" s="1" t="str">
        <f t="shared" si="134"/>
        <v>831Subsidiado20</v>
      </c>
      <c r="B4296" s="1">
        <v>831</v>
      </c>
      <c r="C4296" s="1" t="s">
        <v>105</v>
      </c>
      <c r="D4296" s="1" t="s">
        <v>79</v>
      </c>
      <c r="E4296" s="1">
        <v>2.7305281009546487E-5</v>
      </c>
      <c r="F4296" s="1">
        <f>VLOOKUP(B4296,nombres!A:C,3,0)</f>
        <v>100000</v>
      </c>
      <c r="G4296" s="1">
        <f t="shared" si="135"/>
        <v>2.7305281009546487</v>
      </c>
    </row>
    <row r="4297" spans="1:7">
      <c r="A4297" s="1" t="str">
        <f t="shared" si="134"/>
        <v>831Subsidiado23</v>
      </c>
      <c r="B4297" s="1">
        <v>831</v>
      </c>
      <c r="C4297" s="1" t="s">
        <v>105</v>
      </c>
      <c r="D4297" s="1" t="s">
        <v>80</v>
      </c>
      <c r="E4297" s="1">
        <v>1.18230400123988E-4</v>
      </c>
      <c r="F4297" s="1">
        <f>VLOOKUP(B4297,nombres!A:C,3,0)</f>
        <v>100000</v>
      </c>
      <c r="G4297" s="1">
        <f t="shared" si="135"/>
        <v>11.823040012398801</v>
      </c>
    </row>
    <row r="4298" spans="1:7">
      <c r="A4298" s="1" t="str">
        <f t="shared" si="134"/>
        <v>831Subsidiado25</v>
      </c>
      <c r="B4298" s="1">
        <v>831</v>
      </c>
      <c r="C4298" s="1" t="s">
        <v>105</v>
      </c>
      <c r="D4298" s="1" t="s">
        <v>81</v>
      </c>
      <c r="E4298" s="1">
        <v>8.0238950982105902E-5</v>
      </c>
      <c r="F4298" s="1">
        <f>VLOOKUP(B4298,nombres!A:C,3,0)</f>
        <v>100000</v>
      </c>
      <c r="G4298" s="1">
        <f t="shared" si="135"/>
        <v>8.0238950982105894</v>
      </c>
    </row>
    <row r="4299" spans="1:7">
      <c r="A4299" s="1" t="str">
        <f t="shared" si="134"/>
        <v>831Subsidiado27</v>
      </c>
      <c r="B4299" s="1">
        <v>831</v>
      </c>
      <c r="C4299" s="1" t="s">
        <v>105</v>
      </c>
      <c r="D4299" s="1" t="s">
        <v>82</v>
      </c>
      <c r="E4299" s="1">
        <v>3.3115275339581016E-6</v>
      </c>
      <c r="F4299" s="1">
        <f>VLOOKUP(B4299,nombres!A:C,3,0)</f>
        <v>100000</v>
      </c>
      <c r="G4299" s="1">
        <f t="shared" si="135"/>
        <v>0.33115275339581018</v>
      </c>
    </row>
    <row r="4300" spans="1:7">
      <c r="A4300" s="1" t="str">
        <f t="shared" si="134"/>
        <v>831Subsidiado41</v>
      </c>
      <c r="B4300" s="1">
        <v>831</v>
      </c>
      <c r="C4300" s="1" t="s">
        <v>105</v>
      </c>
      <c r="D4300" s="1" t="s">
        <v>83</v>
      </c>
      <c r="E4300" s="1">
        <v>5.3154724640216287E-5</v>
      </c>
      <c r="F4300" s="1">
        <f>VLOOKUP(B4300,nombres!A:C,3,0)</f>
        <v>100000</v>
      </c>
      <c r="G4300" s="1">
        <f t="shared" si="135"/>
        <v>5.3154724640216289</v>
      </c>
    </row>
    <row r="4301" spans="1:7">
      <c r="A4301" s="1" t="str">
        <f t="shared" si="134"/>
        <v>831Subsidiado44</v>
      </c>
      <c r="B4301" s="1">
        <v>831</v>
      </c>
      <c r="C4301" s="1" t="s">
        <v>105</v>
      </c>
      <c r="D4301" s="1" t="s">
        <v>84</v>
      </c>
      <c r="E4301" s="1">
        <v>2.3310538102238897E-5</v>
      </c>
      <c r="F4301" s="1">
        <f>VLOOKUP(B4301,nombres!A:C,3,0)</f>
        <v>100000</v>
      </c>
      <c r="G4301" s="1">
        <f t="shared" si="135"/>
        <v>2.3310538102238896</v>
      </c>
    </row>
    <row r="4302" spans="1:7">
      <c r="A4302" s="1" t="str">
        <f t="shared" si="134"/>
        <v>831Subsidiado47</v>
      </c>
      <c r="B4302" s="1">
        <v>831</v>
      </c>
      <c r="C4302" s="1" t="s">
        <v>105</v>
      </c>
      <c r="D4302" s="1" t="s">
        <v>85</v>
      </c>
      <c r="E4302" s="1">
        <v>3.7148008189528324E-5</v>
      </c>
      <c r="F4302" s="1">
        <f>VLOOKUP(B4302,nombres!A:C,3,0)</f>
        <v>100000</v>
      </c>
      <c r="G4302" s="1">
        <f t="shared" si="135"/>
        <v>3.7148008189528325</v>
      </c>
    </row>
    <row r="4303" spans="1:7">
      <c r="A4303" s="1" t="str">
        <f t="shared" si="134"/>
        <v>831Subsidiado50</v>
      </c>
      <c r="B4303" s="1">
        <v>831</v>
      </c>
      <c r="C4303" s="1" t="s">
        <v>105</v>
      </c>
      <c r="D4303" s="1" t="s">
        <v>86</v>
      </c>
      <c r="E4303" s="1">
        <v>3.0232761040365195E-5</v>
      </c>
      <c r="F4303" s="1">
        <f>VLOOKUP(B4303,nombres!A:C,3,0)</f>
        <v>100000</v>
      </c>
      <c r="G4303" s="1">
        <f t="shared" si="135"/>
        <v>3.0232761040365195</v>
      </c>
    </row>
    <row r="4304" spans="1:7">
      <c r="A4304" s="1" t="str">
        <f t="shared" si="134"/>
        <v>831Subsidiado52</v>
      </c>
      <c r="B4304" s="1">
        <v>831</v>
      </c>
      <c r="C4304" s="1" t="s">
        <v>105</v>
      </c>
      <c r="D4304" s="1" t="s">
        <v>87</v>
      </c>
      <c r="E4304" s="1">
        <v>9.2078627396299242E-5</v>
      </c>
      <c r="F4304" s="1">
        <f>VLOOKUP(B4304,nombres!A:C,3,0)</f>
        <v>100000</v>
      </c>
      <c r="G4304" s="1">
        <f t="shared" si="135"/>
        <v>9.207862739629924</v>
      </c>
    </row>
    <row r="4305" spans="1:7">
      <c r="A4305" s="1" t="str">
        <f t="shared" si="134"/>
        <v>831Subsidiado54</v>
      </c>
      <c r="B4305" s="1">
        <v>831</v>
      </c>
      <c r="C4305" s="1" t="s">
        <v>105</v>
      </c>
      <c r="D4305" s="1" t="s">
        <v>88</v>
      </c>
      <c r="E4305" s="1">
        <v>7.2538382574930573E-5</v>
      </c>
      <c r="F4305" s="1">
        <f>VLOOKUP(B4305,nombres!A:C,3,0)</f>
        <v>100000</v>
      </c>
      <c r="G4305" s="1">
        <f t="shared" si="135"/>
        <v>7.2538382574930571</v>
      </c>
    </row>
    <row r="4306" spans="1:7">
      <c r="A4306" s="1" t="str">
        <f t="shared" si="134"/>
        <v>831Subsidiado63</v>
      </c>
      <c r="B4306" s="1">
        <v>831</v>
      </c>
      <c r="C4306" s="1" t="s">
        <v>105</v>
      </c>
      <c r="D4306" s="1" t="s">
        <v>89</v>
      </c>
      <c r="E4306" s="1">
        <v>2.6867351876715403E-5</v>
      </c>
      <c r="F4306" s="1">
        <f>VLOOKUP(B4306,nombres!A:C,3,0)</f>
        <v>100000</v>
      </c>
      <c r="G4306" s="1">
        <f t="shared" si="135"/>
        <v>2.6867351876715402</v>
      </c>
    </row>
    <row r="4307" spans="1:7">
      <c r="A4307" s="1" t="str">
        <f t="shared" si="134"/>
        <v>831Subsidiado66</v>
      </c>
      <c r="B4307" s="1">
        <v>831</v>
      </c>
      <c r="C4307" s="1" t="s">
        <v>105</v>
      </c>
      <c r="D4307" s="1" t="s">
        <v>90</v>
      </c>
      <c r="E4307" s="1">
        <v>2.3214480842868698E-5</v>
      </c>
      <c r="F4307" s="1">
        <f>VLOOKUP(B4307,nombres!A:C,3,0)</f>
        <v>100000</v>
      </c>
      <c r="G4307" s="1">
        <f t="shared" si="135"/>
        <v>2.3214480842868697</v>
      </c>
    </row>
    <row r="4308" spans="1:7">
      <c r="A4308" s="1" t="str">
        <f t="shared" si="134"/>
        <v>831Subsidiado68</v>
      </c>
      <c r="B4308" s="1">
        <v>831</v>
      </c>
      <c r="C4308" s="1" t="s">
        <v>105</v>
      </c>
      <c r="D4308" s="1" t="s">
        <v>91</v>
      </c>
      <c r="E4308" s="1">
        <v>5.5434221134988045E-5</v>
      </c>
      <c r="F4308" s="1">
        <f>VLOOKUP(B4308,nombres!A:C,3,0)</f>
        <v>100000</v>
      </c>
      <c r="G4308" s="1">
        <f t="shared" si="135"/>
        <v>5.5434221134988046</v>
      </c>
    </row>
    <row r="4309" spans="1:7">
      <c r="A4309" s="1" t="str">
        <f t="shared" si="134"/>
        <v>831Subsidiado70</v>
      </c>
      <c r="B4309" s="1">
        <v>831</v>
      </c>
      <c r="C4309" s="1" t="s">
        <v>105</v>
      </c>
      <c r="D4309" s="1" t="s">
        <v>92</v>
      </c>
      <c r="E4309" s="1">
        <v>7.8967089241602082E-5</v>
      </c>
      <c r="F4309" s="1">
        <f>VLOOKUP(B4309,nombres!A:C,3,0)</f>
        <v>100000</v>
      </c>
      <c r="G4309" s="1">
        <f t="shared" si="135"/>
        <v>7.8967089241602082</v>
      </c>
    </row>
    <row r="4310" spans="1:7">
      <c r="A4310" s="1" t="str">
        <f t="shared" si="134"/>
        <v>831Subsidiado73</v>
      </c>
      <c r="B4310" s="1">
        <v>831</v>
      </c>
      <c r="C4310" s="1" t="s">
        <v>105</v>
      </c>
      <c r="D4310" s="1" t="s">
        <v>93</v>
      </c>
      <c r="E4310" s="1">
        <v>4.4551242165900432E-5</v>
      </c>
      <c r="F4310" s="1">
        <f>VLOOKUP(B4310,nombres!A:C,3,0)</f>
        <v>100000</v>
      </c>
      <c r="G4310" s="1">
        <f t="shared" si="135"/>
        <v>4.4551242165900433</v>
      </c>
    </row>
    <row r="4311" spans="1:7">
      <c r="A4311" s="1" t="str">
        <f t="shared" si="134"/>
        <v>831Subsidiado76</v>
      </c>
      <c r="B4311" s="1">
        <v>831</v>
      </c>
      <c r="C4311" s="1" t="s">
        <v>105</v>
      </c>
      <c r="D4311" s="1" t="s">
        <v>94</v>
      </c>
      <c r="E4311" s="1">
        <v>1.2568153553749889E-4</v>
      </c>
      <c r="F4311" s="1">
        <f>VLOOKUP(B4311,nombres!A:C,3,0)</f>
        <v>100000</v>
      </c>
      <c r="G4311" s="1">
        <f t="shared" si="135"/>
        <v>12.568153553749889</v>
      </c>
    </row>
    <row r="4312" spans="1:7">
      <c r="A4312" s="1" t="str">
        <f t="shared" si="134"/>
        <v>831Subsidiado80</v>
      </c>
      <c r="B4312" s="1">
        <v>831</v>
      </c>
      <c r="C4312" s="1" t="s">
        <v>105</v>
      </c>
      <c r="D4312" s="1" t="s">
        <v>95</v>
      </c>
      <c r="E4312" s="1">
        <v>0</v>
      </c>
      <c r="F4312" s="1">
        <f>VLOOKUP(B4312,nombres!A:C,3,0)</f>
        <v>100000</v>
      </c>
      <c r="G4312" s="1">
        <f t="shared" si="135"/>
        <v>0</v>
      </c>
    </row>
    <row r="4313" spans="1:7">
      <c r="A4313" s="1" t="str">
        <f t="shared" si="134"/>
        <v>831Subsidiado81</v>
      </c>
      <c r="B4313" s="1">
        <v>831</v>
      </c>
      <c r="C4313" s="1" t="s">
        <v>105</v>
      </c>
      <c r="D4313" s="1" t="s">
        <v>96</v>
      </c>
      <c r="E4313" s="1">
        <v>2.6164721236031119E-5</v>
      </c>
      <c r="F4313" s="1">
        <f>VLOOKUP(B4313,nombres!A:C,3,0)</f>
        <v>100000</v>
      </c>
      <c r="G4313" s="1">
        <f t="shared" si="135"/>
        <v>2.6164721236031121</v>
      </c>
    </row>
    <row r="4314" spans="1:7">
      <c r="A4314" s="1" t="str">
        <f t="shared" si="134"/>
        <v>831Subsidiado85</v>
      </c>
      <c r="B4314" s="1">
        <v>831</v>
      </c>
      <c r="C4314" s="1" t="s">
        <v>105</v>
      </c>
      <c r="D4314" s="1" t="s">
        <v>97</v>
      </c>
      <c r="E4314" s="1">
        <v>1.0742352646868272E-5</v>
      </c>
      <c r="F4314" s="1">
        <f>VLOOKUP(B4314,nombres!A:C,3,0)</f>
        <v>100000</v>
      </c>
      <c r="G4314" s="1">
        <f t="shared" si="135"/>
        <v>1.0742352646868272</v>
      </c>
    </row>
    <row r="4315" spans="1:7">
      <c r="A4315" s="1" t="str">
        <f t="shared" si="134"/>
        <v>831Subsidiado86</v>
      </c>
      <c r="B4315" s="1">
        <v>831</v>
      </c>
      <c r="C4315" s="1" t="s">
        <v>105</v>
      </c>
      <c r="D4315" s="1" t="s">
        <v>98</v>
      </c>
      <c r="E4315" s="1">
        <v>1.1486113916097406E-5</v>
      </c>
      <c r="F4315" s="1">
        <f>VLOOKUP(B4315,nombres!A:C,3,0)</f>
        <v>100000</v>
      </c>
      <c r="G4315" s="1">
        <f t="shared" si="135"/>
        <v>1.1486113916097405</v>
      </c>
    </row>
    <row r="4316" spans="1:7">
      <c r="A4316" s="1" t="str">
        <f t="shared" si="134"/>
        <v>831Subsidiado88</v>
      </c>
      <c r="B4316" s="1">
        <v>831</v>
      </c>
      <c r="C4316" s="1" t="s">
        <v>105</v>
      </c>
      <c r="D4316" s="1" t="s">
        <v>99</v>
      </c>
      <c r="E4316" s="1">
        <v>9.9624045787286342E-7</v>
      </c>
      <c r="F4316" s="1">
        <f>VLOOKUP(B4316,nombres!A:C,3,0)</f>
        <v>100000</v>
      </c>
      <c r="G4316" s="1">
        <f t="shared" si="135"/>
        <v>9.9624045787286342E-2</v>
      </c>
    </row>
    <row r="4317" spans="1:7">
      <c r="A4317" s="1" t="str">
        <f t="shared" si="134"/>
        <v>831Subsidiado91</v>
      </c>
      <c r="B4317" s="1">
        <v>831</v>
      </c>
      <c r="C4317" s="1" t="s">
        <v>105</v>
      </c>
      <c r="D4317" s="1" t="s">
        <v>100</v>
      </c>
      <c r="E4317" s="1">
        <v>5.754561796201625E-6</v>
      </c>
      <c r="F4317" s="1">
        <f>VLOOKUP(B4317,nombres!A:C,3,0)</f>
        <v>100000</v>
      </c>
      <c r="G4317" s="1">
        <f t="shared" si="135"/>
        <v>0.57545617962016249</v>
      </c>
    </row>
    <row r="4318" spans="1:7">
      <c r="A4318" s="1" t="str">
        <f t="shared" si="134"/>
        <v>831Subsidiado94</v>
      </c>
      <c r="B4318" s="1">
        <v>831</v>
      </c>
      <c r="C4318" s="1" t="s">
        <v>105</v>
      </c>
      <c r="D4318" s="1" t="s">
        <v>101</v>
      </c>
      <c r="E4318" s="1">
        <v>1.5024003175753569E-6</v>
      </c>
      <c r="F4318" s="1">
        <f>VLOOKUP(B4318,nombres!A:C,3,0)</f>
        <v>100000</v>
      </c>
      <c r="G4318" s="1">
        <f t="shared" si="135"/>
        <v>0.1502400317575357</v>
      </c>
    </row>
    <row r="4319" spans="1:7">
      <c r="A4319" s="1" t="str">
        <f t="shared" si="134"/>
        <v>831Subsidiado95</v>
      </c>
      <c r="B4319" s="1">
        <v>831</v>
      </c>
      <c r="C4319" s="1" t="s">
        <v>105</v>
      </c>
      <c r="D4319" s="1" t="s">
        <v>102</v>
      </c>
      <c r="E4319" s="1">
        <v>2.9451452220831188E-6</v>
      </c>
      <c r="F4319" s="1">
        <f>VLOOKUP(B4319,nombres!A:C,3,0)</f>
        <v>100000</v>
      </c>
      <c r="G4319" s="1">
        <f t="shared" si="135"/>
        <v>0.29451452220831187</v>
      </c>
    </row>
    <row r="4320" spans="1:7">
      <c r="A4320" s="1" t="str">
        <f t="shared" si="134"/>
        <v>831Subsidiado97</v>
      </c>
      <c r="B4320" s="1">
        <v>831</v>
      </c>
      <c r="C4320" s="1" t="s">
        <v>105</v>
      </c>
      <c r="D4320" s="1" t="s">
        <v>103</v>
      </c>
      <c r="E4320" s="1">
        <v>4.3860560525183143E-6</v>
      </c>
      <c r="F4320" s="1">
        <f>VLOOKUP(B4320,nombres!A:C,3,0)</f>
        <v>100000</v>
      </c>
      <c r="G4320" s="1">
        <f t="shared" si="135"/>
        <v>0.43860560525183145</v>
      </c>
    </row>
    <row r="4321" spans="1:7">
      <c r="A4321" s="1" t="str">
        <f t="shared" si="134"/>
        <v>831Subsidiado99</v>
      </c>
      <c r="B4321" s="1">
        <v>831</v>
      </c>
      <c r="C4321" s="1" t="s">
        <v>105</v>
      </c>
      <c r="D4321" s="1" t="s">
        <v>104</v>
      </c>
      <c r="E4321" s="1">
        <v>2.5404644539573613E-6</v>
      </c>
      <c r="F4321" s="1">
        <f>VLOOKUP(B4321,nombres!A:C,3,0)</f>
        <v>100000</v>
      </c>
      <c r="G4321" s="1">
        <f t="shared" si="135"/>
        <v>0.25404644539573612</v>
      </c>
    </row>
    <row r="4322" spans="1:7">
      <c r="A4322" s="1" t="str">
        <f t="shared" si="134"/>
        <v>850Contributivo00</v>
      </c>
      <c r="B4322" s="1">
        <v>850</v>
      </c>
      <c r="C4322" s="1" t="s">
        <v>68</v>
      </c>
      <c r="D4322" s="1" t="s">
        <v>69</v>
      </c>
      <c r="E4322" s="1">
        <v>0</v>
      </c>
      <c r="F4322" s="1">
        <f>VLOOKUP(B4322,nombres!A:C,3,0)</f>
        <v>100000</v>
      </c>
      <c r="G4322" s="1">
        <f t="shared" si="135"/>
        <v>0</v>
      </c>
    </row>
    <row r="4323" spans="1:7">
      <c r="A4323" s="1" t="str">
        <f t="shared" si="134"/>
        <v>850Contributivo01</v>
      </c>
      <c r="B4323" s="1">
        <v>850</v>
      </c>
      <c r="C4323" s="1" t="s">
        <v>68</v>
      </c>
      <c r="D4323" s="1" t="s">
        <v>70</v>
      </c>
      <c r="E4323" s="1">
        <v>2.8804567983520147E-7</v>
      </c>
      <c r="F4323" s="1">
        <f>VLOOKUP(B4323,nombres!A:C,3,0)</f>
        <v>100000</v>
      </c>
      <c r="G4323" s="1">
        <f t="shared" si="135"/>
        <v>2.8804567983520147E-2</v>
      </c>
    </row>
    <row r="4324" spans="1:7">
      <c r="A4324" s="1" t="str">
        <f t="shared" si="134"/>
        <v>850Contributivo05</v>
      </c>
      <c r="B4324" s="1">
        <v>850</v>
      </c>
      <c r="C4324" s="1" t="s">
        <v>68</v>
      </c>
      <c r="D4324" s="1" t="s">
        <v>71</v>
      </c>
      <c r="E4324" s="1">
        <v>4.2150428638041885E-5</v>
      </c>
      <c r="F4324" s="1">
        <f>VLOOKUP(B4324,nombres!A:C,3,0)</f>
        <v>100000</v>
      </c>
      <c r="G4324" s="1">
        <f t="shared" si="135"/>
        <v>4.2150428638041886</v>
      </c>
    </row>
    <row r="4325" spans="1:7">
      <c r="A4325" s="1" t="str">
        <f t="shared" si="134"/>
        <v>850Contributivo08</v>
      </c>
      <c r="B4325" s="1">
        <v>850</v>
      </c>
      <c r="C4325" s="1" t="s">
        <v>68</v>
      </c>
      <c r="D4325" s="1" t="s">
        <v>72</v>
      </c>
      <c r="E4325" s="1">
        <v>1.0304924329298618E-5</v>
      </c>
      <c r="F4325" s="1">
        <f>VLOOKUP(B4325,nombres!A:C,3,0)</f>
        <v>100000</v>
      </c>
      <c r="G4325" s="1">
        <f t="shared" si="135"/>
        <v>1.0304924329298617</v>
      </c>
    </row>
    <row r="4326" spans="1:7">
      <c r="A4326" s="1" t="str">
        <f t="shared" si="134"/>
        <v>850Contributivo11</v>
      </c>
      <c r="B4326" s="1">
        <v>850</v>
      </c>
      <c r="C4326" s="1" t="s">
        <v>68</v>
      </c>
      <c r="D4326" s="1" t="s">
        <v>73</v>
      </c>
      <c r="E4326" s="1">
        <v>5.701081364838376E-5</v>
      </c>
      <c r="F4326" s="1">
        <f>VLOOKUP(B4326,nombres!A:C,3,0)</f>
        <v>100000</v>
      </c>
      <c r="G4326" s="1">
        <f t="shared" si="135"/>
        <v>5.7010813648383758</v>
      </c>
    </row>
    <row r="4327" spans="1:7">
      <c r="A4327" s="1" t="str">
        <f t="shared" si="134"/>
        <v>850Contributivo13</v>
      </c>
      <c r="B4327" s="1">
        <v>850</v>
      </c>
      <c r="C4327" s="1" t="s">
        <v>68</v>
      </c>
      <c r="D4327" s="1" t="s">
        <v>74</v>
      </c>
      <c r="E4327" s="1">
        <v>6.4516983938737001E-6</v>
      </c>
      <c r="F4327" s="1">
        <f>VLOOKUP(B4327,nombres!A:C,3,0)</f>
        <v>100000</v>
      </c>
      <c r="G4327" s="1">
        <f t="shared" si="135"/>
        <v>0.64516983938737005</v>
      </c>
    </row>
    <row r="4328" spans="1:7">
      <c r="A4328" s="1" t="str">
        <f t="shared" si="134"/>
        <v>850Contributivo15</v>
      </c>
      <c r="B4328" s="1">
        <v>850</v>
      </c>
      <c r="C4328" s="1" t="s">
        <v>68</v>
      </c>
      <c r="D4328" s="1" t="s">
        <v>75</v>
      </c>
      <c r="E4328" s="1">
        <v>1.5835205462770771E-6</v>
      </c>
      <c r="F4328" s="1">
        <f>VLOOKUP(B4328,nombres!A:C,3,0)</f>
        <v>100000</v>
      </c>
      <c r="G4328" s="1">
        <f t="shared" si="135"/>
        <v>0.15835205462770771</v>
      </c>
    </row>
    <row r="4329" spans="1:7">
      <c r="A4329" s="1" t="str">
        <f t="shared" si="134"/>
        <v>850Contributivo17</v>
      </c>
      <c r="B4329" s="1">
        <v>850</v>
      </c>
      <c r="C4329" s="1" t="s">
        <v>68</v>
      </c>
      <c r="D4329" s="1" t="s">
        <v>76</v>
      </c>
      <c r="E4329" s="1">
        <v>3.509895048697811E-6</v>
      </c>
      <c r="F4329" s="1">
        <f>VLOOKUP(B4329,nombres!A:C,3,0)</f>
        <v>100000</v>
      </c>
      <c r="G4329" s="1">
        <f t="shared" si="135"/>
        <v>0.35098950486978109</v>
      </c>
    </row>
    <row r="4330" spans="1:7">
      <c r="A4330" s="1" t="str">
        <f t="shared" si="134"/>
        <v>850Contributivo18</v>
      </c>
      <c r="B4330" s="1">
        <v>850</v>
      </c>
      <c r="C4330" s="1" t="s">
        <v>68</v>
      </c>
      <c r="D4330" s="1" t="s">
        <v>77</v>
      </c>
      <c r="E4330" s="1">
        <v>1.0210140895228857E-6</v>
      </c>
      <c r="F4330" s="1">
        <f>VLOOKUP(B4330,nombres!A:C,3,0)</f>
        <v>100000</v>
      </c>
      <c r="G4330" s="1">
        <f t="shared" si="135"/>
        <v>0.10210140895228857</v>
      </c>
    </row>
    <row r="4331" spans="1:7">
      <c r="A4331" s="1" t="str">
        <f t="shared" si="134"/>
        <v>850Contributivo19</v>
      </c>
      <c r="B4331" s="1">
        <v>850</v>
      </c>
      <c r="C4331" s="1" t="s">
        <v>68</v>
      </c>
      <c r="D4331" s="1" t="s">
        <v>78</v>
      </c>
      <c r="E4331" s="1">
        <v>2.0770680208199749E-6</v>
      </c>
      <c r="F4331" s="1">
        <f>VLOOKUP(B4331,nombres!A:C,3,0)</f>
        <v>100000</v>
      </c>
      <c r="G4331" s="1">
        <f t="shared" si="135"/>
        <v>0.20770680208199749</v>
      </c>
    </row>
    <row r="4332" spans="1:7">
      <c r="A4332" s="1" t="str">
        <f t="shared" si="134"/>
        <v>850Contributivo20</v>
      </c>
      <c r="B4332" s="1">
        <v>850</v>
      </c>
      <c r="C4332" s="1" t="s">
        <v>68</v>
      </c>
      <c r="D4332" s="1" t="s">
        <v>79</v>
      </c>
      <c r="E4332" s="1">
        <v>2.752320473551285E-6</v>
      </c>
      <c r="F4332" s="1">
        <f>VLOOKUP(B4332,nombres!A:C,3,0)</f>
        <v>100000</v>
      </c>
      <c r="G4332" s="1">
        <f t="shared" si="135"/>
        <v>0.27523204735512852</v>
      </c>
    </row>
    <row r="4333" spans="1:7">
      <c r="A4333" s="1" t="str">
        <f t="shared" si="134"/>
        <v>850Contributivo23</v>
      </c>
      <c r="B4333" s="1">
        <v>850</v>
      </c>
      <c r="C4333" s="1" t="s">
        <v>68</v>
      </c>
      <c r="D4333" s="1" t="s">
        <v>80</v>
      </c>
      <c r="E4333" s="1">
        <v>2.9060997030221155E-6</v>
      </c>
      <c r="F4333" s="1">
        <f>VLOOKUP(B4333,nombres!A:C,3,0)</f>
        <v>100000</v>
      </c>
      <c r="G4333" s="1">
        <f t="shared" si="135"/>
        <v>0.29060997030221153</v>
      </c>
    </row>
    <row r="4334" spans="1:7">
      <c r="A4334" s="1" t="str">
        <f t="shared" si="134"/>
        <v>850Contributivo25</v>
      </c>
      <c r="B4334" s="1">
        <v>850</v>
      </c>
      <c r="C4334" s="1" t="s">
        <v>68</v>
      </c>
      <c r="D4334" s="1" t="s">
        <v>81</v>
      </c>
      <c r="E4334" s="1">
        <v>7.1337637563948169E-6</v>
      </c>
      <c r="F4334" s="1">
        <f>VLOOKUP(B4334,nombres!A:C,3,0)</f>
        <v>100000</v>
      </c>
      <c r="G4334" s="1">
        <f t="shared" si="135"/>
        <v>0.71337637563948164</v>
      </c>
    </row>
    <row r="4335" spans="1:7">
      <c r="A4335" s="1" t="str">
        <f t="shared" si="134"/>
        <v>850Contributivo27</v>
      </c>
      <c r="B4335" s="1">
        <v>850</v>
      </c>
      <c r="C4335" s="1" t="s">
        <v>68</v>
      </c>
      <c r="D4335" s="1" t="s">
        <v>82</v>
      </c>
      <c r="E4335" s="1">
        <v>5.3878531855108306E-7</v>
      </c>
      <c r="F4335" s="1">
        <f>VLOOKUP(B4335,nombres!A:C,3,0)</f>
        <v>100000</v>
      </c>
      <c r="G4335" s="1">
        <f t="shared" si="135"/>
        <v>5.3878531855108304E-2</v>
      </c>
    </row>
    <row r="4336" spans="1:7">
      <c r="A4336" s="1" t="str">
        <f t="shared" si="134"/>
        <v>850Contributivo41</v>
      </c>
      <c r="B4336" s="1">
        <v>850</v>
      </c>
      <c r="C4336" s="1" t="s">
        <v>68</v>
      </c>
      <c r="D4336" s="1" t="s">
        <v>83</v>
      </c>
      <c r="E4336" s="1">
        <v>3.0797909578786614E-6</v>
      </c>
      <c r="F4336" s="1">
        <f>VLOOKUP(B4336,nombres!A:C,3,0)</f>
        <v>100000</v>
      </c>
      <c r="G4336" s="1">
        <f t="shared" si="135"/>
        <v>0.30797909578786614</v>
      </c>
    </row>
    <row r="4337" spans="1:7">
      <c r="A4337" s="1" t="str">
        <f t="shared" si="134"/>
        <v>850Contributivo44</v>
      </c>
      <c r="B4337" s="1">
        <v>850</v>
      </c>
      <c r="C4337" s="1" t="s">
        <v>68</v>
      </c>
      <c r="D4337" s="1" t="s">
        <v>84</v>
      </c>
      <c r="E4337" s="1">
        <v>5.6993581786506421E-7</v>
      </c>
      <c r="F4337" s="1">
        <f>VLOOKUP(B4337,nombres!A:C,3,0)</f>
        <v>100000</v>
      </c>
      <c r="G4337" s="1">
        <f t="shared" si="135"/>
        <v>5.6993581786506424E-2</v>
      </c>
    </row>
    <row r="4338" spans="1:7">
      <c r="A4338" s="1" t="str">
        <f t="shared" si="134"/>
        <v>850Contributivo47</v>
      </c>
      <c r="B4338" s="1">
        <v>850</v>
      </c>
      <c r="C4338" s="1" t="s">
        <v>68</v>
      </c>
      <c r="D4338" s="1" t="s">
        <v>85</v>
      </c>
      <c r="E4338" s="1">
        <v>2.7638929648693449E-6</v>
      </c>
      <c r="F4338" s="1">
        <f>VLOOKUP(B4338,nombres!A:C,3,0)</f>
        <v>100000</v>
      </c>
      <c r="G4338" s="1">
        <f t="shared" si="135"/>
        <v>0.2763892964869345</v>
      </c>
    </row>
    <row r="4339" spans="1:7">
      <c r="A4339" s="1" t="str">
        <f t="shared" si="134"/>
        <v>850Contributivo50</v>
      </c>
      <c r="B4339" s="1">
        <v>850</v>
      </c>
      <c r="C4339" s="1" t="s">
        <v>68</v>
      </c>
      <c r="D4339" s="1" t="s">
        <v>86</v>
      </c>
      <c r="E4339" s="1">
        <v>4.525523862140021E-6</v>
      </c>
      <c r="F4339" s="1">
        <f>VLOOKUP(B4339,nombres!A:C,3,0)</f>
        <v>100000</v>
      </c>
      <c r="G4339" s="1">
        <f t="shared" si="135"/>
        <v>0.45255238621400212</v>
      </c>
    </row>
    <row r="4340" spans="1:7">
      <c r="A4340" s="1" t="str">
        <f t="shared" si="134"/>
        <v>850Contributivo52</v>
      </c>
      <c r="B4340" s="1">
        <v>850</v>
      </c>
      <c r="C4340" s="1" t="s">
        <v>68</v>
      </c>
      <c r="D4340" s="1" t="s">
        <v>87</v>
      </c>
      <c r="E4340" s="1">
        <v>1.6414325680483233E-6</v>
      </c>
      <c r="F4340" s="1">
        <f>VLOOKUP(B4340,nombres!A:C,3,0)</f>
        <v>100000</v>
      </c>
      <c r="G4340" s="1">
        <f t="shared" si="135"/>
        <v>0.16414325680483233</v>
      </c>
    </row>
    <row r="4341" spans="1:7">
      <c r="A4341" s="1" t="str">
        <f t="shared" si="134"/>
        <v>850Contributivo54</v>
      </c>
      <c r="B4341" s="1">
        <v>850</v>
      </c>
      <c r="C4341" s="1" t="s">
        <v>68</v>
      </c>
      <c r="D4341" s="1" t="s">
        <v>88</v>
      </c>
      <c r="E4341" s="1">
        <v>5.3864858223299274E-6</v>
      </c>
      <c r="F4341" s="1">
        <f>VLOOKUP(B4341,nombres!A:C,3,0)</f>
        <v>100000</v>
      </c>
      <c r="G4341" s="1">
        <f t="shared" si="135"/>
        <v>0.53864858223299272</v>
      </c>
    </row>
    <row r="4342" spans="1:7">
      <c r="A4342" s="1" t="str">
        <f t="shared" si="134"/>
        <v>850Contributivo63</v>
      </c>
      <c r="B4342" s="1">
        <v>850</v>
      </c>
      <c r="C4342" s="1" t="s">
        <v>68</v>
      </c>
      <c r="D4342" s="1" t="s">
        <v>89</v>
      </c>
      <c r="E4342" s="1">
        <v>3.4368987907910785E-6</v>
      </c>
      <c r="F4342" s="1">
        <f>VLOOKUP(B4342,nombres!A:C,3,0)</f>
        <v>100000</v>
      </c>
      <c r="G4342" s="1">
        <f t="shared" si="135"/>
        <v>0.34368987907910786</v>
      </c>
    </row>
    <row r="4343" spans="1:7">
      <c r="A4343" s="1" t="str">
        <f t="shared" si="134"/>
        <v>850Contributivo66</v>
      </c>
      <c r="B4343" s="1">
        <v>850</v>
      </c>
      <c r="C4343" s="1" t="s">
        <v>68</v>
      </c>
      <c r="D4343" s="1" t="s">
        <v>90</v>
      </c>
      <c r="E4343" s="1">
        <v>6.2199920430805772E-6</v>
      </c>
      <c r="F4343" s="1">
        <f>VLOOKUP(B4343,nombres!A:C,3,0)</f>
        <v>100000</v>
      </c>
      <c r="G4343" s="1">
        <f t="shared" si="135"/>
        <v>0.62199920430805766</v>
      </c>
    </row>
    <row r="4344" spans="1:7">
      <c r="A4344" s="1" t="str">
        <f t="shared" si="134"/>
        <v>850Contributivo68</v>
      </c>
      <c r="B4344" s="1">
        <v>850</v>
      </c>
      <c r="C4344" s="1" t="s">
        <v>68</v>
      </c>
      <c r="D4344" s="1" t="s">
        <v>91</v>
      </c>
      <c r="E4344" s="1">
        <v>9.2968078716237787E-6</v>
      </c>
      <c r="F4344" s="1">
        <f>VLOOKUP(B4344,nombres!A:C,3,0)</f>
        <v>100000</v>
      </c>
      <c r="G4344" s="1">
        <f t="shared" si="135"/>
        <v>0.9296807871623779</v>
      </c>
    </row>
    <row r="4345" spans="1:7">
      <c r="A4345" s="1" t="str">
        <f t="shared" si="134"/>
        <v>850Contributivo70</v>
      </c>
      <c r="B4345" s="1">
        <v>850</v>
      </c>
      <c r="C4345" s="1" t="s">
        <v>68</v>
      </c>
      <c r="D4345" s="1" t="s">
        <v>92</v>
      </c>
      <c r="E4345" s="1">
        <v>1.5100419021020551E-6</v>
      </c>
      <c r="F4345" s="1">
        <f>VLOOKUP(B4345,nombres!A:C,3,0)</f>
        <v>100000</v>
      </c>
      <c r="G4345" s="1">
        <f t="shared" si="135"/>
        <v>0.1510041902102055</v>
      </c>
    </row>
    <row r="4346" spans="1:7">
      <c r="A4346" s="1" t="str">
        <f t="shared" si="134"/>
        <v>850Contributivo73</v>
      </c>
      <c r="B4346" s="1">
        <v>850</v>
      </c>
      <c r="C4346" s="1" t="s">
        <v>68</v>
      </c>
      <c r="D4346" s="1" t="s">
        <v>93</v>
      </c>
      <c r="E4346" s="1">
        <v>3.7309848552256586E-6</v>
      </c>
      <c r="F4346" s="1">
        <f>VLOOKUP(B4346,nombres!A:C,3,0)</f>
        <v>100000</v>
      </c>
      <c r="G4346" s="1">
        <f t="shared" si="135"/>
        <v>0.37309848552256586</v>
      </c>
    </row>
    <row r="4347" spans="1:7">
      <c r="A4347" s="1" t="str">
        <f t="shared" si="134"/>
        <v>850Contributivo76</v>
      </c>
      <c r="B4347" s="1">
        <v>850</v>
      </c>
      <c r="C4347" s="1" t="s">
        <v>68</v>
      </c>
      <c r="D4347" s="1" t="s">
        <v>94</v>
      </c>
      <c r="E4347" s="1">
        <v>2.4334839004028902E-5</v>
      </c>
      <c r="F4347" s="1">
        <f>VLOOKUP(B4347,nombres!A:C,3,0)</f>
        <v>100000</v>
      </c>
      <c r="G4347" s="1">
        <f t="shared" si="135"/>
        <v>2.4334839004028903</v>
      </c>
    </row>
    <row r="4348" spans="1:7">
      <c r="A4348" s="1" t="str">
        <f t="shared" si="134"/>
        <v>850Contributivo80</v>
      </c>
      <c r="B4348" s="1">
        <v>850</v>
      </c>
      <c r="C4348" s="1" t="s">
        <v>68</v>
      </c>
      <c r="D4348" s="1" t="s">
        <v>95</v>
      </c>
      <c r="E4348" s="1">
        <v>0</v>
      </c>
      <c r="F4348" s="1">
        <f>VLOOKUP(B4348,nombres!A:C,3,0)</f>
        <v>100000</v>
      </c>
      <c r="G4348" s="1">
        <f t="shared" si="135"/>
        <v>0</v>
      </c>
    </row>
    <row r="4349" spans="1:7">
      <c r="A4349" s="1" t="str">
        <f t="shared" si="134"/>
        <v>850Contributivo81</v>
      </c>
      <c r="B4349" s="1">
        <v>850</v>
      </c>
      <c r="C4349" s="1" t="s">
        <v>68</v>
      </c>
      <c r="D4349" s="1" t="s">
        <v>96</v>
      </c>
      <c r="E4349" s="1">
        <v>4.8135311859743917E-7</v>
      </c>
      <c r="F4349" s="1">
        <f>VLOOKUP(B4349,nombres!A:C,3,0)</f>
        <v>100000</v>
      </c>
      <c r="G4349" s="1">
        <f t="shared" si="135"/>
        <v>4.8135311859743915E-2</v>
      </c>
    </row>
    <row r="4350" spans="1:7">
      <c r="A4350" s="1" t="str">
        <f t="shared" si="134"/>
        <v>850Contributivo85</v>
      </c>
      <c r="B4350" s="1">
        <v>850</v>
      </c>
      <c r="C4350" s="1" t="s">
        <v>68</v>
      </c>
      <c r="D4350" s="1" t="s">
        <v>97</v>
      </c>
      <c r="E4350" s="1">
        <v>1.6169778810477107E-6</v>
      </c>
      <c r="F4350" s="1">
        <f>VLOOKUP(B4350,nombres!A:C,3,0)</f>
        <v>100000</v>
      </c>
      <c r="G4350" s="1">
        <f t="shared" si="135"/>
        <v>0.16169778810477106</v>
      </c>
    </row>
    <row r="4351" spans="1:7">
      <c r="A4351" s="1" t="str">
        <f t="shared" si="134"/>
        <v>850Contributivo86</v>
      </c>
      <c r="B4351" s="1">
        <v>850</v>
      </c>
      <c r="C4351" s="1" t="s">
        <v>68</v>
      </c>
      <c r="D4351" s="1" t="s">
        <v>98</v>
      </c>
      <c r="E4351" s="1">
        <v>3.5697783759675298E-7</v>
      </c>
      <c r="F4351" s="1">
        <f>VLOOKUP(B4351,nombres!A:C,3,0)</f>
        <v>100000</v>
      </c>
      <c r="G4351" s="1">
        <f t="shared" si="135"/>
        <v>3.5697783759675299E-2</v>
      </c>
    </row>
    <row r="4352" spans="1:7">
      <c r="A4352" s="1" t="str">
        <f t="shared" si="134"/>
        <v>850Contributivo88</v>
      </c>
      <c r="B4352" s="1">
        <v>850</v>
      </c>
      <c r="C4352" s="1" t="s">
        <v>68</v>
      </c>
      <c r="D4352" s="1" t="s">
        <v>99</v>
      </c>
      <c r="E4352" s="1">
        <v>1.9161498832261618E-7</v>
      </c>
      <c r="F4352" s="1">
        <f>VLOOKUP(B4352,nombres!A:C,3,0)</f>
        <v>100000</v>
      </c>
      <c r="G4352" s="1">
        <f t="shared" si="135"/>
        <v>1.916149883226162E-2</v>
      </c>
    </row>
    <row r="4353" spans="1:7">
      <c r="A4353" s="1" t="str">
        <f t="shared" si="134"/>
        <v>850Contributivo91</v>
      </c>
      <c r="B4353" s="1">
        <v>850</v>
      </c>
      <c r="C4353" s="1" t="s">
        <v>68</v>
      </c>
      <c r="D4353" s="1" t="s">
        <v>100</v>
      </c>
      <c r="E4353" s="1">
        <v>1.7848891879837649E-7</v>
      </c>
      <c r="F4353" s="1">
        <f>VLOOKUP(B4353,nombres!A:C,3,0)</f>
        <v>100000</v>
      </c>
      <c r="G4353" s="1">
        <f t="shared" si="135"/>
        <v>1.7848891879837649E-2</v>
      </c>
    </row>
    <row r="4354" spans="1:7">
      <c r="A4354" s="1" t="str">
        <f t="shared" si="134"/>
        <v>850Contributivo94</v>
      </c>
      <c r="B4354" s="1">
        <v>850</v>
      </c>
      <c r="C4354" s="1" t="s">
        <v>68</v>
      </c>
      <c r="D4354" s="1" t="s">
        <v>101</v>
      </c>
      <c r="E4354" s="1">
        <v>4.4596962463007552E-8</v>
      </c>
      <c r="F4354" s="1">
        <f>VLOOKUP(B4354,nombres!A:C,3,0)</f>
        <v>100000</v>
      </c>
      <c r="G4354" s="1">
        <f t="shared" si="135"/>
        <v>4.4596962463007549E-3</v>
      </c>
    </row>
    <row r="4355" spans="1:7">
      <c r="A4355" s="1" t="str">
        <f t="shared" ref="A4355:A4418" si="136">CONCATENATE(B4355,C4355,D4355)</f>
        <v>850Contributivo95</v>
      </c>
      <c r="B4355" s="1">
        <v>850</v>
      </c>
      <c r="C4355" s="1" t="s">
        <v>68</v>
      </c>
      <c r="D4355" s="1" t="s">
        <v>102</v>
      </c>
      <c r="E4355" s="1">
        <v>3.5755198037355319E-8</v>
      </c>
      <c r="F4355" s="1">
        <f>VLOOKUP(B4355,nombres!A:C,3,0)</f>
        <v>100000</v>
      </c>
      <c r="G4355" s="1">
        <f t="shared" ref="G4355:G4418" si="137">E4355*F4355</f>
        <v>3.5755198037355318E-3</v>
      </c>
    </row>
    <row r="4356" spans="1:7">
      <c r="A4356" s="1" t="str">
        <f t="shared" si="136"/>
        <v>850Contributivo97</v>
      </c>
      <c r="B4356" s="1">
        <v>850</v>
      </c>
      <c r="C4356" s="1" t="s">
        <v>68</v>
      </c>
      <c r="D4356" s="1" t="s">
        <v>103</v>
      </c>
      <c r="E4356" s="1">
        <v>7.1510396074710639E-8</v>
      </c>
      <c r="F4356" s="1">
        <f>VLOOKUP(B4356,nombres!A:C,3,0)</f>
        <v>100000</v>
      </c>
      <c r="G4356" s="1">
        <f t="shared" si="137"/>
        <v>7.1510396074710636E-3</v>
      </c>
    </row>
    <row r="4357" spans="1:7">
      <c r="A4357" s="1" t="str">
        <f t="shared" si="136"/>
        <v>850Contributivo99</v>
      </c>
      <c r="B4357" s="1">
        <v>850</v>
      </c>
      <c r="C4357" s="1" t="s">
        <v>68</v>
      </c>
      <c r="D4357" s="1" t="s">
        <v>104</v>
      </c>
      <c r="E4357" s="1">
        <v>3.5755198037355319E-8</v>
      </c>
      <c r="F4357" s="1">
        <f>VLOOKUP(B4357,nombres!A:C,3,0)</f>
        <v>100000</v>
      </c>
      <c r="G4357" s="1">
        <f t="shared" si="137"/>
        <v>3.5755198037355318E-3</v>
      </c>
    </row>
    <row r="4358" spans="1:7">
      <c r="A4358" s="1" t="str">
        <f t="shared" si="136"/>
        <v>850Subsidiado00</v>
      </c>
      <c r="B4358" s="1">
        <v>850</v>
      </c>
      <c r="C4358" s="1" t="s">
        <v>105</v>
      </c>
      <c r="D4358" s="1" t="s">
        <v>69</v>
      </c>
      <c r="E4358" s="1">
        <v>0</v>
      </c>
      <c r="F4358" s="1">
        <f>VLOOKUP(B4358,nombres!A:C,3,0)</f>
        <v>100000</v>
      </c>
      <c r="G4358" s="1">
        <f t="shared" si="137"/>
        <v>0</v>
      </c>
    </row>
    <row r="4359" spans="1:7">
      <c r="A4359" s="1" t="str">
        <f t="shared" si="136"/>
        <v>850Subsidiado01</v>
      </c>
      <c r="B4359" s="1">
        <v>850</v>
      </c>
      <c r="C4359" s="1" t="s">
        <v>105</v>
      </c>
      <c r="D4359" s="1" t="s">
        <v>70</v>
      </c>
      <c r="E4359" s="1">
        <v>4.5157110017405524E-7</v>
      </c>
      <c r="F4359" s="1">
        <f>VLOOKUP(B4359,nombres!A:C,3,0)</f>
        <v>100000</v>
      </c>
      <c r="G4359" s="1">
        <f t="shared" si="137"/>
        <v>4.5157110017405522E-2</v>
      </c>
    </row>
    <row r="4360" spans="1:7">
      <c r="A4360" s="1" t="str">
        <f t="shared" si="136"/>
        <v>850Subsidiado05</v>
      </c>
      <c r="B4360" s="1">
        <v>850</v>
      </c>
      <c r="C4360" s="1" t="s">
        <v>105</v>
      </c>
      <c r="D4360" s="1" t="s">
        <v>71</v>
      </c>
      <c r="E4360" s="1">
        <v>1.8600712086144832E-5</v>
      </c>
      <c r="F4360" s="1">
        <f>VLOOKUP(B4360,nombres!A:C,3,0)</f>
        <v>100000</v>
      </c>
      <c r="G4360" s="1">
        <f t="shared" si="137"/>
        <v>1.8600712086144833</v>
      </c>
    </row>
    <row r="4361" spans="1:7">
      <c r="A4361" s="1" t="str">
        <f t="shared" si="136"/>
        <v>850Subsidiado08</v>
      </c>
      <c r="B4361" s="1">
        <v>850</v>
      </c>
      <c r="C4361" s="1" t="s">
        <v>105</v>
      </c>
      <c r="D4361" s="1" t="s">
        <v>72</v>
      </c>
      <c r="E4361" s="1">
        <v>2.370426872857262E-5</v>
      </c>
      <c r="F4361" s="1">
        <f>VLOOKUP(B4361,nombres!A:C,3,0)</f>
        <v>100000</v>
      </c>
      <c r="G4361" s="1">
        <f t="shared" si="137"/>
        <v>2.3704268728572622</v>
      </c>
    </row>
    <row r="4362" spans="1:7">
      <c r="A4362" s="1" t="str">
        <f t="shared" si="136"/>
        <v>850Subsidiado11</v>
      </c>
      <c r="B4362" s="1">
        <v>850</v>
      </c>
      <c r="C4362" s="1" t="s">
        <v>105</v>
      </c>
      <c r="D4362" s="1" t="s">
        <v>73</v>
      </c>
      <c r="E4362" s="1">
        <v>1.5244104766409156E-5</v>
      </c>
      <c r="F4362" s="1">
        <f>VLOOKUP(B4362,nombres!A:C,3,0)</f>
        <v>100000</v>
      </c>
      <c r="G4362" s="1">
        <f t="shared" si="137"/>
        <v>1.5244104766409157</v>
      </c>
    </row>
    <row r="4363" spans="1:7">
      <c r="A4363" s="1" t="str">
        <f t="shared" si="136"/>
        <v>850Subsidiado13</v>
      </c>
      <c r="B4363" s="1">
        <v>850</v>
      </c>
      <c r="C4363" s="1" t="s">
        <v>105</v>
      </c>
      <c r="D4363" s="1" t="s">
        <v>74</v>
      </c>
      <c r="E4363" s="1">
        <v>2.0921006535811824E-5</v>
      </c>
      <c r="F4363" s="1">
        <f>VLOOKUP(B4363,nombres!A:C,3,0)</f>
        <v>100000</v>
      </c>
      <c r="G4363" s="1">
        <f t="shared" si="137"/>
        <v>2.0921006535811824</v>
      </c>
    </row>
    <row r="4364" spans="1:7">
      <c r="A4364" s="1" t="str">
        <f t="shared" si="136"/>
        <v>850Subsidiado15</v>
      </c>
      <c r="B4364" s="1">
        <v>850</v>
      </c>
      <c r="C4364" s="1" t="s">
        <v>105</v>
      </c>
      <c r="D4364" s="1" t="s">
        <v>75</v>
      </c>
      <c r="E4364" s="1">
        <v>1.5908420740545566E-6</v>
      </c>
      <c r="F4364" s="1">
        <f>VLOOKUP(B4364,nombres!A:C,3,0)</f>
        <v>100000</v>
      </c>
      <c r="G4364" s="1">
        <f t="shared" si="137"/>
        <v>0.15908420740545565</v>
      </c>
    </row>
    <row r="4365" spans="1:7">
      <c r="A4365" s="1" t="str">
        <f t="shared" si="136"/>
        <v>850Subsidiado17</v>
      </c>
      <c r="B4365" s="1">
        <v>850</v>
      </c>
      <c r="C4365" s="1" t="s">
        <v>105</v>
      </c>
      <c r="D4365" s="1" t="s">
        <v>76</v>
      </c>
      <c r="E4365" s="1">
        <v>5.3576879897343224E-6</v>
      </c>
      <c r="F4365" s="1">
        <f>VLOOKUP(B4365,nombres!A:C,3,0)</f>
        <v>100000</v>
      </c>
      <c r="G4365" s="1">
        <f t="shared" si="137"/>
        <v>0.53576879897343221</v>
      </c>
    </row>
    <row r="4366" spans="1:7">
      <c r="A4366" s="1" t="str">
        <f t="shared" si="136"/>
        <v>850Subsidiado18</v>
      </c>
      <c r="B4366" s="1">
        <v>850</v>
      </c>
      <c r="C4366" s="1" t="s">
        <v>105</v>
      </c>
      <c r="D4366" s="1" t="s">
        <v>77</v>
      </c>
      <c r="E4366" s="1">
        <v>2.162508428728174E-6</v>
      </c>
      <c r="F4366" s="1">
        <f>VLOOKUP(B4366,nombres!A:C,3,0)</f>
        <v>100000</v>
      </c>
      <c r="G4366" s="1">
        <f t="shared" si="137"/>
        <v>0.2162508428728174</v>
      </c>
    </row>
    <row r="4367" spans="1:7">
      <c r="A4367" s="1" t="str">
        <f t="shared" si="136"/>
        <v>850Subsidiado19</v>
      </c>
      <c r="B4367" s="1">
        <v>850</v>
      </c>
      <c r="C4367" s="1" t="s">
        <v>105</v>
      </c>
      <c r="D4367" s="1" t="s">
        <v>78</v>
      </c>
      <c r="E4367" s="1">
        <v>3.8045548111920783E-6</v>
      </c>
      <c r="F4367" s="1">
        <f>VLOOKUP(B4367,nombres!A:C,3,0)</f>
        <v>100000</v>
      </c>
      <c r="G4367" s="1">
        <f t="shared" si="137"/>
        <v>0.38045548111920785</v>
      </c>
    </row>
    <row r="4368" spans="1:7">
      <c r="A4368" s="1" t="str">
        <f t="shared" si="136"/>
        <v>850Subsidiado20</v>
      </c>
      <c r="B4368" s="1">
        <v>850</v>
      </c>
      <c r="C4368" s="1" t="s">
        <v>105</v>
      </c>
      <c r="D4368" s="1" t="s">
        <v>79</v>
      </c>
      <c r="E4368" s="1">
        <v>7.9114931451896646E-6</v>
      </c>
      <c r="F4368" s="1">
        <f>VLOOKUP(B4368,nombres!A:C,3,0)</f>
        <v>100000</v>
      </c>
      <c r="G4368" s="1">
        <f t="shared" si="137"/>
        <v>0.79114931451896642</v>
      </c>
    </row>
    <row r="4369" spans="1:7">
      <c r="A4369" s="1" t="str">
        <f t="shared" si="136"/>
        <v>850Subsidiado23</v>
      </c>
      <c r="B4369" s="1">
        <v>850</v>
      </c>
      <c r="C4369" s="1" t="s">
        <v>105</v>
      </c>
      <c r="D4369" s="1" t="s">
        <v>80</v>
      </c>
      <c r="E4369" s="1">
        <v>1.4582394272751205E-5</v>
      </c>
      <c r="F4369" s="1">
        <f>VLOOKUP(B4369,nombres!A:C,3,0)</f>
        <v>100000</v>
      </c>
      <c r="G4369" s="1">
        <f t="shared" si="137"/>
        <v>1.4582394272751205</v>
      </c>
    </row>
    <row r="4370" spans="1:7">
      <c r="A4370" s="1" t="str">
        <f t="shared" si="136"/>
        <v>850Subsidiado25</v>
      </c>
      <c r="B4370" s="1">
        <v>850</v>
      </c>
      <c r="C4370" s="1" t="s">
        <v>105</v>
      </c>
      <c r="D4370" s="1" t="s">
        <v>81</v>
      </c>
      <c r="E4370" s="1">
        <v>3.8342806104191031E-6</v>
      </c>
      <c r="F4370" s="1">
        <f>VLOOKUP(B4370,nombres!A:C,3,0)</f>
        <v>100000</v>
      </c>
      <c r="G4370" s="1">
        <f t="shared" si="137"/>
        <v>0.3834280610419103</v>
      </c>
    </row>
    <row r="4371" spans="1:7">
      <c r="A4371" s="1" t="str">
        <f t="shared" si="136"/>
        <v>850Subsidiado27</v>
      </c>
      <c r="B4371" s="1">
        <v>850</v>
      </c>
      <c r="C4371" s="1" t="s">
        <v>105</v>
      </c>
      <c r="D4371" s="1" t="s">
        <v>82</v>
      </c>
      <c r="E4371" s="1">
        <v>9.090871723766808E-7</v>
      </c>
      <c r="F4371" s="1">
        <f>VLOOKUP(B4371,nombres!A:C,3,0)</f>
        <v>100000</v>
      </c>
      <c r="G4371" s="1">
        <f t="shared" si="137"/>
        <v>9.090871723766808E-2</v>
      </c>
    </row>
    <row r="4372" spans="1:7">
      <c r="A4372" s="1" t="str">
        <f t="shared" si="136"/>
        <v>850Subsidiado41</v>
      </c>
      <c r="B4372" s="1">
        <v>850</v>
      </c>
      <c r="C4372" s="1" t="s">
        <v>105</v>
      </c>
      <c r="D4372" s="1" t="s">
        <v>83</v>
      </c>
      <c r="E4372" s="1">
        <v>3.6956436091942326E-6</v>
      </c>
      <c r="F4372" s="1">
        <f>VLOOKUP(B4372,nombres!A:C,3,0)</f>
        <v>100000</v>
      </c>
      <c r="G4372" s="1">
        <f t="shared" si="137"/>
        <v>0.36956436091942324</v>
      </c>
    </row>
    <row r="4373" spans="1:7">
      <c r="A4373" s="1" t="str">
        <f t="shared" si="136"/>
        <v>850Subsidiado44</v>
      </c>
      <c r="B4373" s="1">
        <v>850</v>
      </c>
      <c r="C4373" s="1" t="s">
        <v>105</v>
      </c>
      <c r="D4373" s="1" t="s">
        <v>84</v>
      </c>
      <c r="E4373" s="1">
        <v>3.8671251795830032E-6</v>
      </c>
      <c r="F4373" s="1">
        <f>VLOOKUP(B4373,nombres!A:C,3,0)</f>
        <v>100000</v>
      </c>
      <c r="G4373" s="1">
        <f t="shared" si="137"/>
        <v>0.38671251795830031</v>
      </c>
    </row>
    <row r="4374" spans="1:7">
      <c r="A4374" s="1" t="str">
        <f t="shared" si="136"/>
        <v>850Subsidiado47</v>
      </c>
      <c r="B4374" s="1">
        <v>850</v>
      </c>
      <c r="C4374" s="1" t="s">
        <v>105</v>
      </c>
      <c r="D4374" s="1" t="s">
        <v>85</v>
      </c>
      <c r="E4374" s="1">
        <v>8.6680490767506952E-6</v>
      </c>
      <c r="F4374" s="1">
        <f>VLOOKUP(B4374,nombres!A:C,3,0)</f>
        <v>100000</v>
      </c>
      <c r="G4374" s="1">
        <f t="shared" si="137"/>
        <v>0.86680490767506957</v>
      </c>
    </row>
    <row r="4375" spans="1:7">
      <c r="A4375" s="1" t="str">
        <f t="shared" si="136"/>
        <v>850Subsidiado50</v>
      </c>
      <c r="B4375" s="1">
        <v>850</v>
      </c>
      <c r="C4375" s="1" t="s">
        <v>105</v>
      </c>
      <c r="D4375" s="1" t="s">
        <v>86</v>
      </c>
      <c r="E4375" s="1">
        <v>2.528569650817743E-6</v>
      </c>
      <c r="F4375" s="1">
        <f>VLOOKUP(B4375,nombres!A:C,3,0)</f>
        <v>100000</v>
      </c>
      <c r="G4375" s="1">
        <f t="shared" si="137"/>
        <v>0.2528569650817743</v>
      </c>
    </row>
    <row r="4376" spans="1:7">
      <c r="A4376" s="1" t="str">
        <f t="shared" si="136"/>
        <v>850Subsidiado52</v>
      </c>
      <c r="B4376" s="1">
        <v>850</v>
      </c>
      <c r="C4376" s="1" t="s">
        <v>105</v>
      </c>
      <c r="D4376" s="1" t="s">
        <v>87</v>
      </c>
      <c r="E4376" s="1">
        <v>5.2133326831317176E-6</v>
      </c>
      <c r="F4376" s="1">
        <f>VLOOKUP(B4376,nombres!A:C,3,0)</f>
        <v>100000</v>
      </c>
      <c r="G4376" s="1">
        <f t="shared" si="137"/>
        <v>0.52133326831317173</v>
      </c>
    </row>
    <row r="4377" spans="1:7">
      <c r="A4377" s="1" t="str">
        <f t="shared" si="136"/>
        <v>850Subsidiado54</v>
      </c>
      <c r="B4377" s="1">
        <v>850</v>
      </c>
      <c r="C4377" s="1" t="s">
        <v>105</v>
      </c>
      <c r="D4377" s="1" t="s">
        <v>88</v>
      </c>
      <c r="E4377" s="1">
        <v>7.8912643664540612E-6</v>
      </c>
      <c r="F4377" s="1">
        <f>VLOOKUP(B4377,nombres!A:C,3,0)</f>
        <v>100000</v>
      </c>
      <c r="G4377" s="1">
        <f t="shared" si="137"/>
        <v>0.78912643664540616</v>
      </c>
    </row>
    <row r="4378" spans="1:7">
      <c r="A4378" s="1" t="str">
        <f t="shared" si="136"/>
        <v>850Subsidiado63</v>
      </c>
      <c r="B4378" s="1">
        <v>850</v>
      </c>
      <c r="C4378" s="1" t="s">
        <v>105</v>
      </c>
      <c r="D4378" s="1" t="s">
        <v>89</v>
      </c>
      <c r="E4378" s="1">
        <v>7.7249444896661485E-6</v>
      </c>
      <c r="F4378" s="1">
        <f>VLOOKUP(B4378,nombres!A:C,3,0)</f>
        <v>100000</v>
      </c>
      <c r="G4378" s="1">
        <f t="shared" si="137"/>
        <v>0.7724944489666149</v>
      </c>
    </row>
    <row r="4379" spans="1:7">
      <c r="A4379" s="1" t="str">
        <f t="shared" si="136"/>
        <v>850Subsidiado66</v>
      </c>
      <c r="B4379" s="1">
        <v>850</v>
      </c>
      <c r="C4379" s="1" t="s">
        <v>105</v>
      </c>
      <c r="D4379" s="1" t="s">
        <v>90</v>
      </c>
      <c r="E4379" s="1">
        <v>4.1655484264211663E-6</v>
      </c>
      <c r="F4379" s="1">
        <f>VLOOKUP(B4379,nombres!A:C,3,0)</f>
        <v>100000</v>
      </c>
      <c r="G4379" s="1">
        <f t="shared" si="137"/>
        <v>0.41655484264211662</v>
      </c>
    </row>
    <row r="4380" spans="1:7">
      <c r="A4380" s="1" t="str">
        <f t="shared" si="136"/>
        <v>850Subsidiado68</v>
      </c>
      <c r="B4380" s="1">
        <v>850</v>
      </c>
      <c r="C4380" s="1" t="s">
        <v>105</v>
      </c>
      <c r="D4380" s="1" t="s">
        <v>91</v>
      </c>
      <c r="E4380" s="1">
        <v>7.4318080520161713E-6</v>
      </c>
      <c r="F4380" s="1">
        <f>VLOOKUP(B4380,nombres!A:C,3,0)</f>
        <v>100000</v>
      </c>
      <c r="G4380" s="1">
        <f t="shared" si="137"/>
        <v>0.74318080520161711</v>
      </c>
    </row>
    <row r="4381" spans="1:7">
      <c r="A4381" s="1" t="str">
        <f t="shared" si="136"/>
        <v>850Subsidiado70</v>
      </c>
      <c r="B4381" s="1">
        <v>850</v>
      </c>
      <c r="C4381" s="1" t="s">
        <v>105</v>
      </c>
      <c r="D4381" s="1" t="s">
        <v>92</v>
      </c>
      <c r="E4381" s="1">
        <v>7.8727394381763812E-6</v>
      </c>
      <c r="F4381" s="1">
        <f>VLOOKUP(B4381,nombres!A:C,3,0)</f>
        <v>100000</v>
      </c>
      <c r="G4381" s="1">
        <f t="shared" si="137"/>
        <v>0.78727394381763816</v>
      </c>
    </row>
    <row r="4382" spans="1:7">
      <c r="A4382" s="1" t="str">
        <f t="shared" si="136"/>
        <v>850Subsidiado73</v>
      </c>
      <c r="B4382" s="1">
        <v>850</v>
      </c>
      <c r="C4382" s="1" t="s">
        <v>105</v>
      </c>
      <c r="D4382" s="1" t="s">
        <v>93</v>
      </c>
      <c r="E4382" s="1">
        <v>6.201907717085739E-6</v>
      </c>
      <c r="F4382" s="1">
        <f>VLOOKUP(B4382,nombres!A:C,3,0)</f>
        <v>100000</v>
      </c>
      <c r="G4382" s="1">
        <f t="shared" si="137"/>
        <v>0.62019077170857395</v>
      </c>
    </row>
    <row r="4383" spans="1:7">
      <c r="A4383" s="1" t="str">
        <f t="shared" si="136"/>
        <v>850Subsidiado76</v>
      </c>
      <c r="B4383" s="1">
        <v>850</v>
      </c>
      <c r="C4383" s="1" t="s">
        <v>105</v>
      </c>
      <c r="D4383" s="1" t="s">
        <v>94</v>
      </c>
      <c r="E4383" s="1">
        <v>2.4114158686522235E-5</v>
      </c>
      <c r="F4383" s="1">
        <f>VLOOKUP(B4383,nombres!A:C,3,0)</f>
        <v>100000</v>
      </c>
      <c r="G4383" s="1">
        <f t="shared" si="137"/>
        <v>2.4114158686522233</v>
      </c>
    </row>
    <row r="4384" spans="1:7">
      <c r="A4384" s="1" t="str">
        <f t="shared" si="136"/>
        <v>850Subsidiado80</v>
      </c>
      <c r="B4384" s="1">
        <v>850</v>
      </c>
      <c r="C4384" s="1" t="s">
        <v>105</v>
      </c>
      <c r="D4384" s="1" t="s">
        <v>95</v>
      </c>
      <c r="E4384" s="1">
        <v>0</v>
      </c>
      <c r="F4384" s="1">
        <f>VLOOKUP(B4384,nombres!A:C,3,0)</f>
        <v>100000</v>
      </c>
      <c r="G4384" s="1">
        <f t="shared" si="137"/>
        <v>0</v>
      </c>
    </row>
    <row r="4385" spans="1:7">
      <c r="A4385" s="1" t="str">
        <f t="shared" si="136"/>
        <v>850Subsidiado81</v>
      </c>
      <c r="B4385" s="1">
        <v>850</v>
      </c>
      <c r="C4385" s="1" t="s">
        <v>105</v>
      </c>
      <c r="D4385" s="1" t="s">
        <v>96</v>
      </c>
      <c r="E4385" s="1">
        <v>1.009367304914669E-6</v>
      </c>
      <c r="F4385" s="1">
        <f>VLOOKUP(B4385,nombres!A:C,3,0)</f>
        <v>100000</v>
      </c>
      <c r="G4385" s="1">
        <f t="shared" si="137"/>
        <v>0.1009367304914669</v>
      </c>
    </row>
    <row r="4386" spans="1:7">
      <c r="A4386" s="1" t="str">
        <f t="shared" si="136"/>
        <v>850Subsidiado85</v>
      </c>
      <c r="B4386" s="1">
        <v>850</v>
      </c>
      <c r="C4386" s="1" t="s">
        <v>105</v>
      </c>
      <c r="D4386" s="1" t="s">
        <v>97</v>
      </c>
      <c r="E4386" s="1">
        <v>1.8675300034932813E-6</v>
      </c>
      <c r="F4386" s="1">
        <f>VLOOKUP(B4386,nombres!A:C,3,0)</f>
        <v>100000</v>
      </c>
      <c r="G4386" s="1">
        <f t="shared" si="137"/>
        <v>0.18675300034932812</v>
      </c>
    </row>
    <row r="4387" spans="1:7">
      <c r="A4387" s="1" t="str">
        <f t="shared" si="136"/>
        <v>850Subsidiado86</v>
      </c>
      <c r="B4387" s="1">
        <v>850</v>
      </c>
      <c r="C4387" s="1" t="s">
        <v>105</v>
      </c>
      <c r="D4387" s="1" t="s">
        <v>98</v>
      </c>
      <c r="E4387" s="1">
        <v>1.1406920787538686E-6</v>
      </c>
      <c r="F4387" s="1">
        <f>VLOOKUP(B4387,nombres!A:C,3,0)</f>
        <v>100000</v>
      </c>
      <c r="G4387" s="1">
        <f t="shared" si="137"/>
        <v>0.11406920787538687</v>
      </c>
    </row>
    <row r="4388" spans="1:7">
      <c r="A4388" s="1" t="str">
        <f t="shared" si="136"/>
        <v>850Subsidiado88</v>
      </c>
      <c r="B4388" s="1">
        <v>850</v>
      </c>
      <c r="C4388" s="1" t="s">
        <v>105</v>
      </c>
      <c r="D4388" s="1" t="s">
        <v>99</v>
      </c>
      <c r="E4388" s="1">
        <v>8.9769746362456047E-8</v>
      </c>
      <c r="F4388" s="1">
        <f>VLOOKUP(B4388,nombres!A:C,3,0)</f>
        <v>100000</v>
      </c>
      <c r="G4388" s="1">
        <f t="shared" si="137"/>
        <v>8.9769746362456052E-3</v>
      </c>
    </row>
    <row r="4389" spans="1:7">
      <c r="A4389" s="1" t="str">
        <f t="shared" si="136"/>
        <v>850Subsidiado91</v>
      </c>
      <c r="B4389" s="1">
        <v>850</v>
      </c>
      <c r="C4389" s="1" t="s">
        <v>105</v>
      </c>
      <c r="D4389" s="1" t="s">
        <v>100</v>
      </c>
      <c r="E4389" s="1">
        <v>3.7236136534037776E-7</v>
      </c>
      <c r="F4389" s="1">
        <f>VLOOKUP(B4389,nombres!A:C,3,0)</f>
        <v>100000</v>
      </c>
      <c r="G4389" s="1">
        <f t="shared" si="137"/>
        <v>3.7236136534037775E-2</v>
      </c>
    </row>
    <row r="4390" spans="1:7">
      <c r="A4390" s="1" t="str">
        <f t="shared" si="136"/>
        <v>850Subsidiado94</v>
      </c>
      <c r="B4390" s="1">
        <v>850</v>
      </c>
      <c r="C4390" s="1" t="s">
        <v>105</v>
      </c>
      <c r="D4390" s="1" t="s">
        <v>101</v>
      </c>
      <c r="E4390" s="1">
        <v>3.6348127791332007E-8</v>
      </c>
      <c r="F4390" s="1">
        <f>VLOOKUP(B4390,nombres!A:C,3,0)</f>
        <v>100000</v>
      </c>
      <c r="G4390" s="1">
        <f t="shared" si="137"/>
        <v>3.634812779133201E-3</v>
      </c>
    </row>
    <row r="4391" spans="1:7">
      <c r="A4391" s="1" t="str">
        <f t="shared" si="136"/>
        <v>850Subsidiado95</v>
      </c>
      <c r="B4391" s="1">
        <v>850</v>
      </c>
      <c r="C4391" s="1" t="s">
        <v>105</v>
      </c>
      <c r="D4391" s="1" t="s">
        <v>102</v>
      </c>
      <c r="E4391" s="1">
        <v>4.7154670222757616E-7</v>
      </c>
      <c r="F4391" s="1">
        <f>VLOOKUP(B4391,nombres!A:C,3,0)</f>
        <v>100000</v>
      </c>
      <c r="G4391" s="1">
        <f t="shared" si="137"/>
        <v>4.7154670222757614E-2</v>
      </c>
    </row>
    <row r="4392" spans="1:7">
      <c r="A4392" s="1" t="str">
        <f t="shared" si="136"/>
        <v>850Subsidiado97</v>
      </c>
      <c r="B4392" s="1">
        <v>850</v>
      </c>
      <c r="C4392" s="1" t="s">
        <v>105</v>
      </c>
      <c r="D4392" s="1" t="s">
        <v>103</v>
      </c>
      <c r="E4392" s="1">
        <v>5.0204390217119726E-8</v>
      </c>
      <c r="F4392" s="1">
        <f>VLOOKUP(B4392,nombres!A:C,3,0)</f>
        <v>100000</v>
      </c>
      <c r="G4392" s="1">
        <f t="shared" si="137"/>
        <v>5.0204390217119723E-3</v>
      </c>
    </row>
    <row r="4393" spans="1:7">
      <c r="A4393" s="1" t="str">
        <f t="shared" si="136"/>
        <v>850Subsidiado99</v>
      </c>
      <c r="B4393" s="1">
        <v>850</v>
      </c>
      <c r="C4393" s="1" t="s">
        <v>105</v>
      </c>
      <c r="D4393" s="1" t="s">
        <v>104</v>
      </c>
      <c r="E4393" s="1">
        <v>1.6107848756162901E-7</v>
      </c>
      <c r="F4393" s="1">
        <f>VLOOKUP(B4393,nombres!A:C,3,0)</f>
        <v>100000</v>
      </c>
      <c r="G4393" s="1">
        <f t="shared" si="137"/>
        <v>1.6107848756162901E-2</v>
      </c>
    </row>
    <row r="4394" spans="1:7">
      <c r="A4394" s="1" t="str">
        <f t="shared" si="136"/>
        <v>875Contributivo00</v>
      </c>
      <c r="B4394" s="1">
        <v>875</v>
      </c>
      <c r="C4394" s="1" t="s">
        <v>68</v>
      </c>
      <c r="D4394" s="1" t="s">
        <v>69</v>
      </c>
      <c r="E4394" s="1">
        <v>0</v>
      </c>
      <c r="F4394" s="1">
        <f>VLOOKUP(B4394,nombres!A:C,3,0)</f>
        <v>100000</v>
      </c>
      <c r="G4394" s="1">
        <f t="shared" si="137"/>
        <v>0</v>
      </c>
    </row>
    <row r="4395" spans="1:7">
      <c r="A4395" s="1" t="str">
        <f t="shared" si="136"/>
        <v>875Contributivo01</v>
      </c>
      <c r="B4395" s="1">
        <v>875</v>
      </c>
      <c r="C4395" s="1" t="s">
        <v>68</v>
      </c>
      <c r="D4395" s="1" t="s">
        <v>70</v>
      </c>
      <c r="E4395" s="1">
        <v>6.4839621222554415E-7</v>
      </c>
      <c r="F4395" s="1">
        <f>VLOOKUP(B4395,nombres!A:C,3,0)</f>
        <v>100000</v>
      </c>
      <c r="G4395" s="1">
        <f t="shared" si="137"/>
        <v>6.4839621222554419E-2</v>
      </c>
    </row>
    <row r="4396" spans="1:7">
      <c r="A4396" s="1" t="str">
        <f t="shared" si="136"/>
        <v>875Contributivo05</v>
      </c>
      <c r="B4396" s="1">
        <v>875</v>
      </c>
      <c r="C4396" s="1" t="s">
        <v>68</v>
      </c>
      <c r="D4396" s="1" t="s">
        <v>71</v>
      </c>
      <c r="E4396" s="1">
        <v>2.2149179918697079E-4</v>
      </c>
      <c r="F4396" s="1">
        <f>VLOOKUP(B4396,nombres!A:C,3,0)</f>
        <v>100000</v>
      </c>
      <c r="G4396" s="1">
        <f t="shared" si="137"/>
        <v>22.149179918697079</v>
      </c>
    </row>
    <row r="4397" spans="1:7">
      <c r="A4397" s="1" t="str">
        <f t="shared" si="136"/>
        <v>875Contributivo08</v>
      </c>
      <c r="B4397" s="1">
        <v>875</v>
      </c>
      <c r="C4397" s="1" t="s">
        <v>68</v>
      </c>
      <c r="D4397" s="1" t="s">
        <v>72</v>
      </c>
      <c r="E4397" s="1">
        <v>3.4114873073008982E-5</v>
      </c>
      <c r="F4397" s="1">
        <f>VLOOKUP(B4397,nombres!A:C,3,0)</f>
        <v>100000</v>
      </c>
      <c r="G4397" s="1">
        <f t="shared" si="137"/>
        <v>3.4114873073008982</v>
      </c>
    </row>
    <row r="4398" spans="1:7">
      <c r="A4398" s="1" t="str">
        <f t="shared" si="136"/>
        <v>875Contributivo11</v>
      </c>
      <c r="B4398" s="1">
        <v>875</v>
      </c>
      <c r="C4398" s="1" t="s">
        <v>68</v>
      </c>
      <c r="D4398" s="1" t="s">
        <v>73</v>
      </c>
      <c r="E4398" s="1">
        <v>1.6196514153567627E-4</v>
      </c>
      <c r="F4398" s="1">
        <f>VLOOKUP(B4398,nombres!A:C,3,0)</f>
        <v>100000</v>
      </c>
      <c r="G4398" s="1">
        <f t="shared" si="137"/>
        <v>16.196514153567627</v>
      </c>
    </row>
    <row r="4399" spans="1:7">
      <c r="A4399" s="1" t="str">
        <f t="shared" si="136"/>
        <v>875Contributivo13</v>
      </c>
      <c r="B4399" s="1">
        <v>875</v>
      </c>
      <c r="C4399" s="1" t="s">
        <v>68</v>
      </c>
      <c r="D4399" s="1" t="s">
        <v>74</v>
      </c>
      <c r="E4399" s="1">
        <v>1.9476435775676989E-5</v>
      </c>
      <c r="F4399" s="1">
        <f>VLOOKUP(B4399,nombres!A:C,3,0)</f>
        <v>100000</v>
      </c>
      <c r="G4399" s="1">
        <f t="shared" si="137"/>
        <v>1.9476435775676988</v>
      </c>
    </row>
    <row r="4400" spans="1:7">
      <c r="A4400" s="1" t="str">
        <f t="shared" si="136"/>
        <v>875Contributivo15</v>
      </c>
      <c r="B4400" s="1">
        <v>875</v>
      </c>
      <c r="C4400" s="1" t="s">
        <v>68</v>
      </c>
      <c r="D4400" s="1" t="s">
        <v>75</v>
      </c>
      <c r="E4400" s="1">
        <v>3.3789097230184276E-5</v>
      </c>
      <c r="F4400" s="1">
        <f>VLOOKUP(B4400,nombres!A:C,3,0)</f>
        <v>100000</v>
      </c>
      <c r="G4400" s="1">
        <f t="shared" si="137"/>
        <v>3.3789097230184275</v>
      </c>
    </row>
    <row r="4401" spans="1:7">
      <c r="A4401" s="1" t="str">
        <f t="shared" si="136"/>
        <v>875Contributivo17</v>
      </c>
      <c r="B4401" s="1">
        <v>875</v>
      </c>
      <c r="C4401" s="1" t="s">
        <v>68</v>
      </c>
      <c r="D4401" s="1" t="s">
        <v>76</v>
      </c>
      <c r="E4401" s="1">
        <v>4.1198487279544203E-5</v>
      </c>
      <c r="F4401" s="1">
        <f>VLOOKUP(B4401,nombres!A:C,3,0)</f>
        <v>100000</v>
      </c>
      <c r="G4401" s="1">
        <f t="shared" si="137"/>
        <v>4.1198487279544205</v>
      </c>
    </row>
    <row r="4402" spans="1:7">
      <c r="A4402" s="1" t="str">
        <f t="shared" si="136"/>
        <v>875Contributivo18</v>
      </c>
      <c r="B4402" s="1">
        <v>875</v>
      </c>
      <c r="C4402" s="1" t="s">
        <v>68</v>
      </c>
      <c r="D4402" s="1" t="s">
        <v>77</v>
      </c>
      <c r="E4402" s="1">
        <v>2.9962175937634778E-6</v>
      </c>
      <c r="F4402" s="1">
        <f>VLOOKUP(B4402,nombres!A:C,3,0)</f>
        <v>100000</v>
      </c>
      <c r="G4402" s="1">
        <f t="shared" si="137"/>
        <v>0.29962175937634777</v>
      </c>
    </row>
    <row r="4403" spans="1:7">
      <c r="A4403" s="1" t="str">
        <f t="shared" si="136"/>
        <v>875Contributivo19</v>
      </c>
      <c r="B4403" s="1">
        <v>875</v>
      </c>
      <c r="C4403" s="1" t="s">
        <v>68</v>
      </c>
      <c r="D4403" s="1" t="s">
        <v>78</v>
      </c>
      <c r="E4403" s="1">
        <v>1.3388378573283209E-5</v>
      </c>
      <c r="F4403" s="1">
        <f>VLOOKUP(B4403,nombres!A:C,3,0)</f>
        <v>100000</v>
      </c>
      <c r="G4403" s="1">
        <f t="shared" si="137"/>
        <v>1.3388378573283208</v>
      </c>
    </row>
    <row r="4404" spans="1:7">
      <c r="A4404" s="1" t="str">
        <f t="shared" si="136"/>
        <v>875Contributivo20</v>
      </c>
      <c r="B4404" s="1">
        <v>875</v>
      </c>
      <c r="C4404" s="1" t="s">
        <v>68</v>
      </c>
      <c r="D4404" s="1" t="s">
        <v>79</v>
      </c>
      <c r="E4404" s="1">
        <v>1.5215799654897684E-5</v>
      </c>
      <c r="F4404" s="1">
        <f>VLOOKUP(B4404,nombres!A:C,3,0)</f>
        <v>100000</v>
      </c>
      <c r="G4404" s="1">
        <f t="shared" si="137"/>
        <v>1.5215799654897684</v>
      </c>
    </row>
    <row r="4405" spans="1:7">
      <c r="A4405" s="1" t="str">
        <f t="shared" si="136"/>
        <v>875Contributivo23</v>
      </c>
      <c r="B4405" s="1">
        <v>875</v>
      </c>
      <c r="C4405" s="1" t="s">
        <v>68</v>
      </c>
      <c r="D4405" s="1" t="s">
        <v>80</v>
      </c>
      <c r="E4405" s="1">
        <v>1.0450287998110489E-5</v>
      </c>
      <c r="F4405" s="1">
        <f>VLOOKUP(B4405,nombres!A:C,3,0)</f>
        <v>100000</v>
      </c>
      <c r="G4405" s="1">
        <f t="shared" si="137"/>
        <v>1.045028799811049</v>
      </c>
    </row>
    <row r="4406" spans="1:7">
      <c r="A4406" s="1" t="str">
        <f t="shared" si="136"/>
        <v>875Contributivo25</v>
      </c>
      <c r="B4406" s="1">
        <v>875</v>
      </c>
      <c r="C4406" s="1" t="s">
        <v>68</v>
      </c>
      <c r="D4406" s="1" t="s">
        <v>81</v>
      </c>
      <c r="E4406" s="1">
        <v>9.9438676546053804E-5</v>
      </c>
      <c r="F4406" s="1">
        <f>VLOOKUP(B4406,nombres!A:C,3,0)</f>
        <v>100000</v>
      </c>
      <c r="G4406" s="1">
        <f t="shared" si="137"/>
        <v>9.9438676546053806</v>
      </c>
    </row>
    <row r="4407" spans="1:7">
      <c r="A4407" s="1" t="str">
        <f t="shared" si="136"/>
        <v>875Contributivo27</v>
      </c>
      <c r="B4407" s="1">
        <v>875</v>
      </c>
      <c r="C4407" s="1" t="s">
        <v>68</v>
      </c>
      <c r="D4407" s="1" t="s">
        <v>82</v>
      </c>
      <c r="E4407" s="1">
        <v>1.0888509407186229E-6</v>
      </c>
      <c r="F4407" s="1">
        <f>VLOOKUP(B4407,nombres!A:C,3,0)</f>
        <v>100000</v>
      </c>
      <c r="G4407" s="1">
        <f t="shared" si="137"/>
        <v>0.1088850940718623</v>
      </c>
    </row>
    <row r="4408" spans="1:7">
      <c r="A4408" s="1" t="str">
        <f t="shared" si="136"/>
        <v>875Contributivo41</v>
      </c>
      <c r="B4408" s="1">
        <v>875</v>
      </c>
      <c r="C4408" s="1" t="s">
        <v>68</v>
      </c>
      <c r="D4408" s="1" t="s">
        <v>83</v>
      </c>
      <c r="E4408" s="1">
        <v>3.7261890621747251E-5</v>
      </c>
      <c r="F4408" s="1">
        <f>VLOOKUP(B4408,nombres!A:C,3,0)</f>
        <v>100000</v>
      </c>
      <c r="G4408" s="1">
        <f t="shared" si="137"/>
        <v>3.7261890621747251</v>
      </c>
    </row>
    <row r="4409" spans="1:7">
      <c r="A4409" s="1" t="str">
        <f t="shared" si="136"/>
        <v>875Contributivo44</v>
      </c>
      <c r="B4409" s="1">
        <v>875</v>
      </c>
      <c r="C4409" s="1" t="s">
        <v>68</v>
      </c>
      <c r="D4409" s="1" t="s">
        <v>84</v>
      </c>
      <c r="E4409" s="1">
        <v>3.9856596797021206E-6</v>
      </c>
      <c r="F4409" s="1">
        <f>VLOOKUP(B4409,nombres!A:C,3,0)</f>
        <v>100000</v>
      </c>
      <c r="G4409" s="1">
        <f t="shared" si="137"/>
        <v>0.39856596797021204</v>
      </c>
    </row>
    <row r="4410" spans="1:7">
      <c r="A4410" s="1" t="str">
        <f t="shared" si="136"/>
        <v>875Contributivo47</v>
      </c>
      <c r="B4410" s="1">
        <v>875</v>
      </c>
      <c r="C4410" s="1" t="s">
        <v>68</v>
      </c>
      <c r="D4410" s="1" t="s">
        <v>85</v>
      </c>
      <c r="E4410" s="1">
        <v>2.0364943583766657E-5</v>
      </c>
      <c r="F4410" s="1">
        <f>VLOOKUP(B4410,nombres!A:C,3,0)</f>
        <v>100000</v>
      </c>
      <c r="G4410" s="1">
        <f t="shared" si="137"/>
        <v>2.0364943583766655</v>
      </c>
    </row>
    <row r="4411" spans="1:7">
      <c r="A4411" s="1" t="str">
        <f t="shared" si="136"/>
        <v>875Contributivo50</v>
      </c>
      <c r="B4411" s="1">
        <v>875</v>
      </c>
      <c r="C4411" s="1" t="s">
        <v>68</v>
      </c>
      <c r="D4411" s="1" t="s">
        <v>86</v>
      </c>
      <c r="E4411" s="1">
        <v>1.9085243785661896E-5</v>
      </c>
      <c r="F4411" s="1">
        <f>VLOOKUP(B4411,nombres!A:C,3,0)</f>
        <v>100000</v>
      </c>
      <c r="G4411" s="1">
        <f t="shared" si="137"/>
        <v>1.9085243785661896</v>
      </c>
    </row>
    <row r="4412" spans="1:7">
      <c r="A4412" s="1" t="str">
        <f t="shared" si="136"/>
        <v>875Contributivo52</v>
      </c>
      <c r="B4412" s="1">
        <v>875</v>
      </c>
      <c r="C4412" s="1" t="s">
        <v>68</v>
      </c>
      <c r="D4412" s="1" t="s">
        <v>87</v>
      </c>
      <c r="E4412" s="1">
        <v>1.6426782315579296E-5</v>
      </c>
      <c r="F4412" s="1">
        <f>VLOOKUP(B4412,nombres!A:C,3,0)</f>
        <v>100000</v>
      </c>
      <c r="G4412" s="1">
        <f t="shared" si="137"/>
        <v>1.6426782315579296</v>
      </c>
    </row>
    <row r="4413" spans="1:7">
      <c r="A4413" s="1" t="str">
        <f t="shared" si="136"/>
        <v>875Contributivo54</v>
      </c>
      <c r="B4413" s="1">
        <v>875</v>
      </c>
      <c r="C4413" s="1" t="s">
        <v>68</v>
      </c>
      <c r="D4413" s="1" t="s">
        <v>88</v>
      </c>
      <c r="E4413" s="1">
        <v>2.6253358003457927E-5</v>
      </c>
      <c r="F4413" s="1">
        <f>VLOOKUP(B4413,nombres!A:C,3,0)</f>
        <v>100000</v>
      </c>
      <c r="G4413" s="1">
        <f t="shared" si="137"/>
        <v>2.6253358003457929</v>
      </c>
    </row>
    <row r="4414" spans="1:7">
      <c r="A4414" s="1" t="str">
        <f t="shared" si="136"/>
        <v>875Contributivo63</v>
      </c>
      <c r="B4414" s="1">
        <v>875</v>
      </c>
      <c r="C4414" s="1" t="s">
        <v>68</v>
      </c>
      <c r="D4414" s="1" t="s">
        <v>89</v>
      </c>
      <c r="E4414" s="1">
        <v>1.5089495836095102E-5</v>
      </c>
      <c r="F4414" s="1">
        <f>VLOOKUP(B4414,nombres!A:C,3,0)</f>
        <v>100000</v>
      </c>
      <c r="G4414" s="1">
        <f t="shared" si="137"/>
        <v>1.5089495836095101</v>
      </c>
    </row>
    <row r="4415" spans="1:7">
      <c r="A4415" s="1" t="str">
        <f t="shared" si="136"/>
        <v>875Contributivo66</v>
      </c>
      <c r="B4415" s="1">
        <v>875</v>
      </c>
      <c r="C4415" s="1" t="s">
        <v>68</v>
      </c>
      <c r="D4415" s="1" t="s">
        <v>90</v>
      </c>
      <c r="E4415" s="1">
        <v>3.1105132372899054E-5</v>
      </c>
      <c r="F4415" s="1">
        <f>VLOOKUP(B4415,nombres!A:C,3,0)</f>
        <v>100000</v>
      </c>
      <c r="G4415" s="1">
        <f t="shared" si="137"/>
        <v>3.1105132372899056</v>
      </c>
    </row>
    <row r="4416" spans="1:7">
      <c r="A4416" s="1" t="str">
        <f t="shared" si="136"/>
        <v>875Contributivo68</v>
      </c>
      <c r="B4416" s="1">
        <v>875</v>
      </c>
      <c r="C4416" s="1" t="s">
        <v>68</v>
      </c>
      <c r="D4416" s="1" t="s">
        <v>91</v>
      </c>
      <c r="E4416" s="1">
        <v>1.0563685727490627E-4</v>
      </c>
      <c r="F4416" s="1">
        <f>VLOOKUP(B4416,nombres!A:C,3,0)</f>
        <v>100000</v>
      </c>
      <c r="G4416" s="1">
        <f t="shared" si="137"/>
        <v>10.563685727490627</v>
      </c>
    </row>
    <row r="4417" spans="1:7">
      <c r="A4417" s="1" t="str">
        <f t="shared" si="136"/>
        <v>875Contributivo70</v>
      </c>
      <c r="B4417" s="1">
        <v>875</v>
      </c>
      <c r="C4417" s="1" t="s">
        <v>68</v>
      </c>
      <c r="D4417" s="1" t="s">
        <v>92</v>
      </c>
      <c r="E4417" s="1">
        <v>6.2490078973420209E-6</v>
      </c>
      <c r="F4417" s="1">
        <f>VLOOKUP(B4417,nombres!A:C,3,0)</f>
        <v>100000</v>
      </c>
      <c r="G4417" s="1">
        <f t="shared" si="137"/>
        <v>0.62490078973420204</v>
      </c>
    </row>
    <row r="4418" spans="1:7">
      <c r="A4418" s="1" t="str">
        <f t="shared" si="136"/>
        <v>875Contributivo73</v>
      </c>
      <c r="B4418" s="1">
        <v>875</v>
      </c>
      <c r="C4418" s="1" t="s">
        <v>68</v>
      </c>
      <c r="D4418" s="1" t="s">
        <v>93</v>
      </c>
      <c r="E4418" s="1">
        <v>1.5693287707506975E-5</v>
      </c>
      <c r="F4418" s="1">
        <f>VLOOKUP(B4418,nombres!A:C,3,0)</f>
        <v>100000</v>
      </c>
      <c r="G4418" s="1">
        <f t="shared" si="137"/>
        <v>1.5693287707506975</v>
      </c>
    </row>
    <row r="4419" spans="1:7">
      <c r="A4419" s="1" t="str">
        <f t="shared" ref="A4419:A4465" si="138">CONCATENATE(B4419,C4419,D4419)</f>
        <v>875Contributivo76</v>
      </c>
      <c r="B4419" s="1">
        <v>875</v>
      </c>
      <c r="C4419" s="1" t="s">
        <v>68</v>
      </c>
      <c r="D4419" s="1" t="s">
        <v>94</v>
      </c>
      <c r="E4419" s="1">
        <v>1.5473815787036554E-4</v>
      </c>
      <c r="F4419" s="1">
        <f>VLOOKUP(B4419,nombres!A:C,3,0)</f>
        <v>100000</v>
      </c>
      <c r="G4419" s="1">
        <f t="shared" ref="G4419:G4465" si="139">E4419*F4419</f>
        <v>15.473815787036553</v>
      </c>
    </row>
    <row r="4420" spans="1:7">
      <c r="A4420" s="1" t="str">
        <f t="shared" si="138"/>
        <v>875Contributivo80</v>
      </c>
      <c r="B4420" s="1">
        <v>875</v>
      </c>
      <c r="C4420" s="1" t="s">
        <v>68</v>
      </c>
      <c r="D4420" s="1" t="s">
        <v>95</v>
      </c>
      <c r="E4420" s="1">
        <v>0</v>
      </c>
      <c r="F4420" s="1">
        <f>VLOOKUP(B4420,nombres!A:C,3,0)</f>
        <v>100000</v>
      </c>
      <c r="G4420" s="1">
        <f t="shared" si="139"/>
        <v>0</v>
      </c>
    </row>
    <row r="4421" spans="1:7">
      <c r="A4421" s="1" t="str">
        <f t="shared" si="138"/>
        <v>875Contributivo81</v>
      </c>
      <c r="B4421" s="1">
        <v>875</v>
      </c>
      <c r="C4421" s="1" t="s">
        <v>68</v>
      </c>
      <c r="D4421" s="1" t="s">
        <v>96</v>
      </c>
      <c r="E4421" s="1">
        <v>3.3017274033371039E-6</v>
      </c>
      <c r="F4421" s="1">
        <f>VLOOKUP(B4421,nombres!A:C,3,0)</f>
        <v>100000</v>
      </c>
      <c r="G4421" s="1">
        <f t="shared" si="139"/>
        <v>0.33017274033371041</v>
      </c>
    </row>
    <row r="4422" spans="1:7">
      <c r="A4422" s="1" t="str">
        <f t="shared" si="138"/>
        <v>875Contributivo85</v>
      </c>
      <c r="B4422" s="1">
        <v>875</v>
      </c>
      <c r="C4422" s="1" t="s">
        <v>68</v>
      </c>
      <c r="D4422" s="1" t="s">
        <v>97</v>
      </c>
      <c r="E4422" s="1">
        <v>2.2850090365435732E-5</v>
      </c>
      <c r="F4422" s="1">
        <f>VLOOKUP(B4422,nombres!A:C,3,0)</f>
        <v>100000</v>
      </c>
      <c r="G4422" s="1">
        <f t="shared" si="139"/>
        <v>2.2850090365435731</v>
      </c>
    </row>
    <row r="4423" spans="1:7">
      <c r="A4423" s="1" t="str">
        <f t="shared" si="138"/>
        <v>875Contributivo86</v>
      </c>
      <c r="B4423" s="1">
        <v>875</v>
      </c>
      <c r="C4423" s="1" t="s">
        <v>68</v>
      </c>
      <c r="D4423" s="1" t="s">
        <v>98</v>
      </c>
      <c r="E4423" s="1">
        <v>2.5249946488521681E-6</v>
      </c>
      <c r="F4423" s="1">
        <f>VLOOKUP(B4423,nombres!A:C,3,0)</f>
        <v>100000</v>
      </c>
      <c r="G4423" s="1">
        <f t="shared" si="139"/>
        <v>0.2524994648852168</v>
      </c>
    </row>
    <row r="4424" spans="1:7">
      <c r="A4424" s="1" t="str">
        <f t="shared" si="138"/>
        <v>875Contributivo88</v>
      </c>
      <c r="B4424" s="1">
        <v>875</v>
      </c>
      <c r="C4424" s="1" t="s">
        <v>68</v>
      </c>
      <c r="D4424" s="1" t="s">
        <v>99</v>
      </c>
      <c r="E4424" s="1">
        <v>1.5268799130024363E-6</v>
      </c>
      <c r="F4424" s="1">
        <f>VLOOKUP(B4424,nombres!A:C,3,0)</f>
        <v>100000</v>
      </c>
      <c r="G4424" s="1">
        <f t="shared" si="139"/>
        <v>0.15268799130024363</v>
      </c>
    </row>
    <row r="4425" spans="1:7">
      <c r="A4425" s="1" t="str">
        <f t="shared" si="138"/>
        <v>875Contributivo91</v>
      </c>
      <c r="B4425" s="1">
        <v>875</v>
      </c>
      <c r="C4425" s="1" t="s">
        <v>68</v>
      </c>
      <c r="D4425" s="1" t="s">
        <v>100</v>
      </c>
      <c r="E4425" s="1">
        <v>1.192355975648912E-6</v>
      </c>
      <c r="F4425" s="1">
        <f>VLOOKUP(B4425,nombres!A:C,3,0)</f>
        <v>100000</v>
      </c>
      <c r="G4425" s="1">
        <f t="shared" si="139"/>
        <v>0.1192355975648912</v>
      </c>
    </row>
    <row r="4426" spans="1:7">
      <c r="A4426" s="1" t="str">
        <f t="shared" si="138"/>
        <v>875Contributivo94</v>
      </c>
      <c r="B4426" s="1">
        <v>875</v>
      </c>
      <c r="C4426" s="1" t="s">
        <v>68</v>
      </c>
      <c r="D4426" s="1" t="s">
        <v>101</v>
      </c>
      <c r="E4426" s="1">
        <v>4.9277663673130413E-7</v>
      </c>
      <c r="F4426" s="1">
        <f>VLOOKUP(B4426,nombres!A:C,3,0)</f>
        <v>100000</v>
      </c>
      <c r="G4426" s="1">
        <f t="shared" si="139"/>
        <v>4.9277663673130412E-2</v>
      </c>
    </row>
    <row r="4427" spans="1:7">
      <c r="A4427" s="1" t="str">
        <f t="shared" si="138"/>
        <v>875Contributivo95</v>
      </c>
      <c r="B4427" s="1">
        <v>875</v>
      </c>
      <c r="C4427" s="1" t="s">
        <v>68</v>
      </c>
      <c r="D4427" s="1" t="s">
        <v>102</v>
      </c>
      <c r="E4427" s="1">
        <v>8.5425102859064098E-7</v>
      </c>
      <c r="F4427" s="1">
        <f>VLOOKUP(B4427,nombres!A:C,3,0)</f>
        <v>100000</v>
      </c>
      <c r="G4427" s="1">
        <f t="shared" si="139"/>
        <v>8.54251028590641E-2</v>
      </c>
    </row>
    <row r="4428" spans="1:7">
      <c r="A4428" s="1" t="str">
        <f t="shared" si="138"/>
        <v>875Contributivo97</v>
      </c>
      <c r="B4428" s="1">
        <v>875</v>
      </c>
      <c r="C4428" s="1" t="s">
        <v>68</v>
      </c>
      <c r="D4428" s="1" t="s">
        <v>103</v>
      </c>
      <c r="E4428" s="1">
        <v>1.9580810737834428E-7</v>
      </c>
      <c r="F4428" s="1">
        <f>VLOOKUP(B4428,nombres!A:C,3,0)</f>
        <v>100000</v>
      </c>
      <c r="G4428" s="1">
        <f t="shared" si="139"/>
        <v>1.958081073783443E-2</v>
      </c>
    </row>
    <row r="4429" spans="1:7">
      <c r="A4429" s="1" t="str">
        <f t="shared" si="138"/>
        <v>875Contributivo99</v>
      </c>
      <c r="B4429" s="1">
        <v>875</v>
      </c>
      <c r="C4429" s="1" t="s">
        <v>68</v>
      </c>
      <c r="D4429" s="1" t="s">
        <v>104</v>
      </c>
      <c r="E4429" s="1">
        <v>6.365467454034507E-7</v>
      </c>
      <c r="F4429" s="1">
        <f>VLOOKUP(B4429,nombres!A:C,3,0)</f>
        <v>100000</v>
      </c>
      <c r="G4429" s="1">
        <f t="shared" si="139"/>
        <v>6.3654674540345069E-2</v>
      </c>
    </row>
    <row r="4430" spans="1:7">
      <c r="A4430" s="1" t="str">
        <f t="shared" si="138"/>
        <v>875Subsidiado00</v>
      </c>
      <c r="B4430" s="1">
        <v>875</v>
      </c>
      <c r="C4430" s="1" t="s">
        <v>105</v>
      </c>
      <c r="D4430" s="1" t="s">
        <v>69</v>
      </c>
      <c r="E4430" s="1">
        <v>0</v>
      </c>
      <c r="F4430" s="1">
        <f>VLOOKUP(B4430,nombres!A:C,3,0)</f>
        <v>100000</v>
      </c>
      <c r="G4430" s="1">
        <f t="shared" si="139"/>
        <v>0</v>
      </c>
    </row>
    <row r="4431" spans="1:7">
      <c r="A4431" s="1" t="str">
        <f t="shared" si="138"/>
        <v>875Subsidiado01</v>
      </c>
      <c r="B4431" s="1">
        <v>875</v>
      </c>
      <c r="C4431" s="1" t="s">
        <v>105</v>
      </c>
      <c r="D4431" s="1" t="s">
        <v>70</v>
      </c>
      <c r="E4431" s="1">
        <v>1.8059552624769453E-6</v>
      </c>
      <c r="F4431" s="1">
        <f>VLOOKUP(B4431,nombres!A:C,3,0)</f>
        <v>100000</v>
      </c>
      <c r="G4431" s="1">
        <f t="shared" si="139"/>
        <v>0.18059552624769454</v>
      </c>
    </row>
    <row r="4432" spans="1:7">
      <c r="A4432" s="1" t="str">
        <f t="shared" si="138"/>
        <v>875Subsidiado05</v>
      </c>
      <c r="B4432" s="1">
        <v>875</v>
      </c>
      <c r="C4432" s="1" t="s">
        <v>105</v>
      </c>
      <c r="D4432" s="1" t="s">
        <v>71</v>
      </c>
      <c r="E4432" s="1">
        <v>1.8351434680265299E-4</v>
      </c>
      <c r="F4432" s="1">
        <f>VLOOKUP(B4432,nombres!A:C,3,0)</f>
        <v>100000</v>
      </c>
      <c r="G4432" s="1">
        <f t="shared" si="139"/>
        <v>18.351434680265299</v>
      </c>
    </row>
    <row r="4433" spans="1:7">
      <c r="A4433" s="1" t="str">
        <f t="shared" si="138"/>
        <v>875Subsidiado08</v>
      </c>
      <c r="B4433" s="1">
        <v>875</v>
      </c>
      <c r="C4433" s="1" t="s">
        <v>105</v>
      </c>
      <c r="D4433" s="1" t="s">
        <v>72</v>
      </c>
      <c r="E4433" s="1">
        <v>4.8498054545834546E-5</v>
      </c>
      <c r="F4433" s="1">
        <f>VLOOKUP(B4433,nombres!A:C,3,0)</f>
        <v>100000</v>
      </c>
      <c r="G4433" s="1">
        <f t="shared" si="139"/>
        <v>4.8498054545834544</v>
      </c>
    </row>
    <row r="4434" spans="1:7">
      <c r="A4434" s="1" t="str">
        <f t="shared" si="138"/>
        <v>875Subsidiado11</v>
      </c>
      <c r="B4434" s="1">
        <v>875</v>
      </c>
      <c r="C4434" s="1" t="s">
        <v>105</v>
      </c>
      <c r="D4434" s="1" t="s">
        <v>73</v>
      </c>
      <c r="E4434" s="1">
        <v>6.9729160546432359E-5</v>
      </c>
      <c r="F4434" s="1">
        <f>VLOOKUP(B4434,nombres!A:C,3,0)</f>
        <v>100000</v>
      </c>
      <c r="G4434" s="1">
        <f t="shared" si="139"/>
        <v>6.9729160546432363</v>
      </c>
    </row>
    <row r="4435" spans="1:7">
      <c r="A4435" s="1" t="str">
        <f t="shared" si="138"/>
        <v>875Subsidiado13</v>
      </c>
      <c r="B4435" s="1">
        <v>875</v>
      </c>
      <c r="C4435" s="1" t="s">
        <v>105</v>
      </c>
      <c r="D4435" s="1" t="s">
        <v>74</v>
      </c>
      <c r="E4435" s="1">
        <v>7.3783299810302542E-5</v>
      </c>
      <c r="F4435" s="1">
        <f>VLOOKUP(B4435,nombres!A:C,3,0)</f>
        <v>100000</v>
      </c>
      <c r="G4435" s="1">
        <f t="shared" si="139"/>
        <v>7.3783299810302543</v>
      </c>
    </row>
    <row r="4436" spans="1:7">
      <c r="A4436" s="1" t="str">
        <f t="shared" si="138"/>
        <v>875Subsidiado15</v>
      </c>
      <c r="B4436" s="1">
        <v>875</v>
      </c>
      <c r="C4436" s="1" t="s">
        <v>105</v>
      </c>
      <c r="D4436" s="1" t="s">
        <v>75</v>
      </c>
      <c r="E4436" s="1">
        <v>7.7021614258548343E-5</v>
      </c>
      <c r="F4436" s="1">
        <f>VLOOKUP(B4436,nombres!A:C,3,0)</f>
        <v>100000</v>
      </c>
      <c r="G4436" s="1">
        <f t="shared" si="139"/>
        <v>7.7021614258548343</v>
      </c>
    </row>
    <row r="4437" spans="1:7">
      <c r="A4437" s="1" t="str">
        <f t="shared" si="138"/>
        <v>875Subsidiado17</v>
      </c>
      <c r="B4437" s="1">
        <v>875</v>
      </c>
      <c r="C4437" s="1" t="s">
        <v>105</v>
      </c>
      <c r="D4437" s="1" t="s">
        <v>76</v>
      </c>
      <c r="E4437" s="1">
        <v>5.6776841804150394E-5</v>
      </c>
      <c r="F4437" s="1">
        <f>VLOOKUP(B4437,nombres!A:C,3,0)</f>
        <v>100000</v>
      </c>
      <c r="G4437" s="1">
        <f t="shared" si="139"/>
        <v>5.6776841804150395</v>
      </c>
    </row>
    <row r="4438" spans="1:7">
      <c r="A4438" s="1" t="str">
        <f t="shared" si="138"/>
        <v>875Subsidiado18</v>
      </c>
      <c r="B4438" s="1">
        <v>875</v>
      </c>
      <c r="C4438" s="1" t="s">
        <v>105</v>
      </c>
      <c r="D4438" s="1" t="s">
        <v>77</v>
      </c>
      <c r="E4438" s="1">
        <v>2.7115123800534508E-5</v>
      </c>
      <c r="F4438" s="1">
        <f>VLOOKUP(B4438,nombres!A:C,3,0)</f>
        <v>100000</v>
      </c>
      <c r="G4438" s="1">
        <f t="shared" si="139"/>
        <v>2.7115123800534509</v>
      </c>
    </row>
    <row r="4439" spans="1:7">
      <c r="A4439" s="1" t="str">
        <f t="shared" si="138"/>
        <v>875Subsidiado19</v>
      </c>
      <c r="B4439" s="1">
        <v>875</v>
      </c>
      <c r="C4439" s="1" t="s">
        <v>105</v>
      </c>
      <c r="D4439" s="1" t="s">
        <v>78</v>
      </c>
      <c r="E4439" s="1">
        <v>6.1892228270159769E-5</v>
      </c>
      <c r="F4439" s="1">
        <f>VLOOKUP(B4439,nombres!A:C,3,0)</f>
        <v>100000</v>
      </c>
      <c r="G4439" s="1">
        <f t="shared" si="139"/>
        <v>6.1892228270159766</v>
      </c>
    </row>
    <row r="4440" spans="1:7">
      <c r="A4440" s="1" t="str">
        <f t="shared" si="138"/>
        <v>875Subsidiado20</v>
      </c>
      <c r="B4440" s="1">
        <v>875</v>
      </c>
      <c r="C4440" s="1" t="s">
        <v>105</v>
      </c>
      <c r="D4440" s="1" t="s">
        <v>79</v>
      </c>
      <c r="E4440" s="1">
        <v>5.3994660149124349E-5</v>
      </c>
      <c r="F4440" s="1">
        <f>VLOOKUP(B4440,nombres!A:C,3,0)</f>
        <v>100000</v>
      </c>
      <c r="G4440" s="1">
        <f t="shared" si="139"/>
        <v>5.3994660149124352</v>
      </c>
    </row>
    <row r="4441" spans="1:7">
      <c r="A4441" s="1" t="str">
        <f t="shared" si="138"/>
        <v>875Subsidiado23</v>
      </c>
      <c r="B4441" s="1">
        <v>875</v>
      </c>
      <c r="C4441" s="1" t="s">
        <v>105</v>
      </c>
      <c r="D4441" s="1" t="s">
        <v>80</v>
      </c>
      <c r="E4441" s="1">
        <v>5.3995980523036937E-5</v>
      </c>
      <c r="F4441" s="1">
        <f>VLOOKUP(B4441,nombres!A:C,3,0)</f>
        <v>100000</v>
      </c>
      <c r="G4441" s="1">
        <f t="shared" si="139"/>
        <v>5.3995980523036939</v>
      </c>
    </row>
    <row r="4442" spans="1:7">
      <c r="A4442" s="1" t="str">
        <f t="shared" si="138"/>
        <v>875Subsidiado25</v>
      </c>
      <c r="B4442" s="1">
        <v>875</v>
      </c>
      <c r="C4442" s="1" t="s">
        <v>105</v>
      </c>
      <c r="D4442" s="1" t="s">
        <v>81</v>
      </c>
      <c r="E4442" s="1">
        <v>7.1778432633763805E-5</v>
      </c>
      <c r="F4442" s="1">
        <f>VLOOKUP(B4442,nombres!A:C,3,0)</f>
        <v>100000</v>
      </c>
      <c r="G4442" s="1">
        <f t="shared" si="139"/>
        <v>7.1778432633763805</v>
      </c>
    </row>
    <row r="4443" spans="1:7">
      <c r="A4443" s="1" t="str">
        <f t="shared" si="138"/>
        <v>875Subsidiado27</v>
      </c>
      <c r="B4443" s="1">
        <v>875</v>
      </c>
      <c r="C4443" s="1" t="s">
        <v>105</v>
      </c>
      <c r="D4443" s="1" t="s">
        <v>82</v>
      </c>
      <c r="E4443" s="1">
        <v>6.7003038086247718E-6</v>
      </c>
      <c r="F4443" s="1">
        <f>VLOOKUP(B4443,nombres!A:C,3,0)</f>
        <v>100000</v>
      </c>
      <c r="G4443" s="1">
        <f t="shared" si="139"/>
        <v>0.67003038086247713</v>
      </c>
    </row>
    <row r="4444" spans="1:7">
      <c r="A4444" s="1" t="str">
        <f t="shared" si="138"/>
        <v>875Subsidiado41</v>
      </c>
      <c r="B4444" s="1">
        <v>875</v>
      </c>
      <c r="C4444" s="1" t="s">
        <v>105</v>
      </c>
      <c r="D4444" s="1" t="s">
        <v>83</v>
      </c>
      <c r="E4444" s="1">
        <v>1.1224088267498936E-4</v>
      </c>
      <c r="F4444" s="1">
        <f>VLOOKUP(B4444,nombres!A:C,3,0)</f>
        <v>100000</v>
      </c>
      <c r="G4444" s="1">
        <f t="shared" si="139"/>
        <v>11.224088267498935</v>
      </c>
    </row>
    <row r="4445" spans="1:7">
      <c r="A4445" s="1" t="str">
        <f t="shared" si="138"/>
        <v>875Subsidiado44</v>
      </c>
      <c r="B4445" s="1">
        <v>875</v>
      </c>
      <c r="C4445" s="1" t="s">
        <v>105</v>
      </c>
      <c r="D4445" s="1" t="s">
        <v>84</v>
      </c>
      <c r="E4445" s="1">
        <v>2.4358509016154624E-5</v>
      </c>
      <c r="F4445" s="1">
        <f>VLOOKUP(B4445,nombres!A:C,3,0)</f>
        <v>100000</v>
      </c>
      <c r="G4445" s="1">
        <f t="shared" si="139"/>
        <v>2.4358509016154626</v>
      </c>
    </row>
    <row r="4446" spans="1:7">
      <c r="A4446" s="1" t="str">
        <f t="shared" si="138"/>
        <v>875Subsidiado47</v>
      </c>
      <c r="B4446" s="1">
        <v>875</v>
      </c>
      <c r="C4446" s="1" t="s">
        <v>105</v>
      </c>
      <c r="D4446" s="1" t="s">
        <v>85</v>
      </c>
      <c r="E4446" s="1">
        <v>2.523150802022638E-5</v>
      </c>
      <c r="F4446" s="1">
        <f>VLOOKUP(B4446,nombres!A:C,3,0)</f>
        <v>100000</v>
      </c>
      <c r="G4446" s="1">
        <f t="shared" si="139"/>
        <v>2.5231508020226379</v>
      </c>
    </row>
    <row r="4447" spans="1:7">
      <c r="A4447" s="1" t="str">
        <f t="shared" si="138"/>
        <v>875Subsidiado50</v>
      </c>
      <c r="B4447" s="1">
        <v>875</v>
      </c>
      <c r="C4447" s="1" t="s">
        <v>105</v>
      </c>
      <c r="D4447" s="1" t="s">
        <v>86</v>
      </c>
      <c r="E4447" s="1">
        <v>3.9424125498143968E-5</v>
      </c>
      <c r="F4447" s="1">
        <f>VLOOKUP(B4447,nombres!A:C,3,0)</f>
        <v>100000</v>
      </c>
      <c r="G4447" s="1">
        <f t="shared" si="139"/>
        <v>3.9424125498143967</v>
      </c>
    </row>
    <row r="4448" spans="1:7">
      <c r="A4448" s="1" t="str">
        <f t="shared" si="138"/>
        <v>875Subsidiado52</v>
      </c>
      <c r="B4448" s="1">
        <v>875</v>
      </c>
      <c r="C4448" s="1" t="s">
        <v>105</v>
      </c>
      <c r="D4448" s="1" t="s">
        <v>87</v>
      </c>
      <c r="E4448" s="1">
        <v>9.9920841709985394E-5</v>
      </c>
      <c r="F4448" s="1">
        <f>VLOOKUP(B4448,nombres!A:C,3,0)</f>
        <v>100000</v>
      </c>
      <c r="G4448" s="1">
        <f t="shared" si="139"/>
        <v>9.99208417099854</v>
      </c>
    </row>
    <row r="4449" spans="1:7">
      <c r="A4449" s="1" t="str">
        <f t="shared" si="138"/>
        <v>875Subsidiado54</v>
      </c>
      <c r="B4449" s="1">
        <v>875</v>
      </c>
      <c r="C4449" s="1" t="s">
        <v>105</v>
      </c>
      <c r="D4449" s="1" t="s">
        <v>88</v>
      </c>
      <c r="E4449" s="1">
        <v>7.3252195788658163E-5</v>
      </c>
      <c r="F4449" s="1">
        <f>VLOOKUP(B4449,nombres!A:C,3,0)</f>
        <v>100000</v>
      </c>
      <c r="G4449" s="1">
        <f t="shared" si="139"/>
        <v>7.3252195788658163</v>
      </c>
    </row>
    <row r="4450" spans="1:7">
      <c r="A4450" s="1" t="str">
        <f t="shared" si="138"/>
        <v>875Subsidiado63</v>
      </c>
      <c r="B4450" s="1">
        <v>875</v>
      </c>
      <c r="C4450" s="1" t="s">
        <v>105</v>
      </c>
      <c r="D4450" s="1" t="s">
        <v>89</v>
      </c>
      <c r="E4450" s="1">
        <v>3.1063589415936025E-5</v>
      </c>
      <c r="F4450" s="1">
        <f>VLOOKUP(B4450,nombres!A:C,3,0)</f>
        <v>100000</v>
      </c>
      <c r="G4450" s="1">
        <f t="shared" si="139"/>
        <v>3.1063589415936024</v>
      </c>
    </row>
    <row r="4451" spans="1:7">
      <c r="A4451" s="1" t="str">
        <f t="shared" si="138"/>
        <v>875Subsidiado66</v>
      </c>
      <c r="B4451" s="1">
        <v>875</v>
      </c>
      <c r="C4451" s="1" t="s">
        <v>105</v>
      </c>
      <c r="D4451" s="1" t="s">
        <v>90</v>
      </c>
      <c r="E4451" s="1">
        <v>4.8527733750905993E-5</v>
      </c>
      <c r="F4451" s="1">
        <f>VLOOKUP(B4451,nombres!A:C,3,0)</f>
        <v>100000</v>
      </c>
      <c r="G4451" s="1">
        <f t="shared" si="139"/>
        <v>4.8527733750905995</v>
      </c>
    </row>
    <row r="4452" spans="1:7">
      <c r="A4452" s="1" t="str">
        <f t="shared" si="138"/>
        <v>875Subsidiado68</v>
      </c>
      <c r="B4452" s="1">
        <v>875</v>
      </c>
      <c r="C4452" s="1" t="s">
        <v>105</v>
      </c>
      <c r="D4452" s="1" t="s">
        <v>91</v>
      </c>
      <c r="E4452" s="1">
        <v>2.4501832920680294E-4</v>
      </c>
      <c r="F4452" s="1">
        <f>VLOOKUP(B4452,nombres!A:C,3,0)</f>
        <v>100000</v>
      </c>
      <c r="G4452" s="1">
        <f t="shared" si="139"/>
        <v>24.501832920680293</v>
      </c>
    </row>
    <row r="4453" spans="1:7">
      <c r="A4453" s="1" t="str">
        <f t="shared" si="138"/>
        <v>875Subsidiado70</v>
      </c>
      <c r="B4453" s="1">
        <v>875</v>
      </c>
      <c r="C4453" s="1" t="s">
        <v>105</v>
      </c>
      <c r="D4453" s="1" t="s">
        <v>92</v>
      </c>
      <c r="E4453" s="1">
        <v>4.8090089170064645E-5</v>
      </c>
      <c r="F4453" s="1">
        <f>VLOOKUP(B4453,nombres!A:C,3,0)</f>
        <v>100000</v>
      </c>
      <c r="G4453" s="1">
        <f t="shared" si="139"/>
        <v>4.809008917006464</v>
      </c>
    </row>
    <row r="4454" spans="1:7">
      <c r="A4454" s="1" t="str">
        <f t="shared" si="138"/>
        <v>875Subsidiado73</v>
      </c>
      <c r="B4454" s="1">
        <v>875</v>
      </c>
      <c r="C4454" s="1" t="s">
        <v>105</v>
      </c>
      <c r="D4454" s="1" t="s">
        <v>93</v>
      </c>
      <c r="E4454" s="1">
        <v>3.0341476949600264E-5</v>
      </c>
      <c r="F4454" s="1">
        <f>VLOOKUP(B4454,nombres!A:C,3,0)</f>
        <v>100000</v>
      </c>
      <c r="G4454" s="1">
        <f t="shared" si="139"/>
        <v>3.0341476949600263</v>
      </c>
    </row>
    <row r="4455" spans="1:7">
      <c r="A4455" s="1" t="str">
        <f t="shared" si="138"/>
        <v>875Subsidiado76</v>
      </c>
      <c r="B4455" s="1">
        <v>875</v>
      </c>
      <c r="C4455" s="1" t="s">
        <v>105</v>
      </c>
      <c r="D4455" s="1" t="s">
        <v>94</v>
      </c>
      <c r="E4455" s="1">
        <v>1.7250626082330629E-4</v>
      </c>
      <c r="F4455" s="1">
        <f>VLOOKUP(B4455,nombres!A:C,3,0)</f>
        <v>100000</v>
      </c>
      <c r="G4455" s="1">
        <f t="shared" si="139"/>
        <v>17.25062608233063</v>
      </c>
    </row>
    <row r="4456" spans="1:7">
      <c r="A4456" s="1" t="str">
        <f t="shared" si="138"/>
        <v>875Subsidiado80</v>
      </c>
      <c r="B4456" s="1">
        <v>875</v>
      </c>
      <c r="C4456" s="1" t="s">
        <v>105</v>
      </c>
      <c r="D4456" s="1" t="s">
        <v>95</v>
      </c>
      <c r="E4456" s="1">
        <v>0</v>
      </c>
      <c r="F4456" s="1">
        <f>VLOOKUP(B4456,nombres!A:C,3,0)</f>
        <v>100000</v>
      </c>
      <c r="G4456" s="1">
        <f t="shared" si="139"/>
        <v>0</v>
      </c>
    </row>
    <row r="4457" spans="1:7">
      <c r="A4457" s="1" t="str">
        <f t="shared" si="138"/>
        <v>875Subsidiado81</v>
      </c>
      <c r="B4457" s="1">
        <v>875</v>
      </c>
      <c r="C4457" s="1" t="s">
        <v>105</v>
      </c>
      <c r="D4457" s="1" t="s">
        <v>96</v>
      </c>
      <c r="E4457" s="1">
        <v>1.9292938159133422E-5</v>
      </c>
      <c r="F4457" s="1">
        <f>VLOOKUP(B4457,nombres!A:C,3,0)</f>
        <v>100000</v>
      </c>
      <c r="G4457" s="1">
        <f t="shared" si="139"/>
        <v>1.9292938159133421</v>
      </c>
    </row>
    <row r="4458" spans="1:7">
      <c r="A4458" s="1" t="str">
        <f t="shared" si="138"/>
        <v>875Subsidiado85</v>
      </c>
      <c r="B4458" s="1">
        <v>875</v>
      </c>
      <c r="C4458" s="1" t="s">
        <v>105</v>
      </c>
      <c r="D4458" s="1" t="s">
        <v>97</v>
      </c>
      <c r="E4458" s="1">
        <v>7.6064737820528993E-5</v>
      </c>
      <c r="F4458" s="1">
        <f>VLOOKUP(B4458,nombres!A:C,3,0)</f>
        <v>100000</v>
      </c>
      <c r="G4458" s="1">
        <f t="shared" si="139"/>
        <v>7.6064737820528991</v>
      </c>
    </row>
    <row r="4459" spans="1:7">
      <c r="A4459" s="1" t="str">
        <f t="shared" si="138"/>
        <v>875Subsidiado86</v>
      </c>
      <c r="B4459" s="1">
        <v>875</v>
      </c>
      <c r="C4459" s="1" t="s">
        <v>105</v>
      </c>
      <c r="D4459" s="1" t="s">
        <v>98</v>
      </c>
      <c r="E4459" s="1">
        <v>2.2102593149378734E-5</v>
      </c>
      <c r="F4459" s="1">
        <f>VLOOKUP(B4459,nombres!A:C,3,0)</f>
        <v>100000</v>
      </c>
      <c r="G4459" s="1">
        <f t="shared" si="139"/>
        <v>2.2102593149378733</v>
      </c>
    </row>
    <row r="4460" spans="1:7">
      <c r="A4460" s="1" t="str">
        <f t="shared" si="138"/>
        <v>875Subsidiado88</v>
      </c>
      <c r="B4460" s="1">
        <v>875</v>
      </c>
      <c r="C4460" s="1" t="s">
        <v>105</v>
      </c>
      <c r="D4460" s="1" t="s">
        <v>99</v>
      </c>
      <c r="E4460" s="1">
        <v>4.5933343656797778E-7</v>
      </c>
      <c r="F4460" s="1">
        <f>VLOOKUP(B4460,nombres!A:C,3,0)</f>
        <v>100000</v>
      </c>
      <c r="G4460" s="1">
        <f t="shared" si="139"/>
        <v>4.5933343656797777E-2</v>
      </c>
    </row>
    <row r="4461" spans="1:7">
      <c r="A4461" s="1" t="str">
        <f t="shared" si="138"/>
        <v>875Subsidiado91</v>
      </c>
      <c r="B4461" s="1">
        <v>875</v>
      </c>
      <c r="C4461" s="1" t="s">
        <v>105</v>
      </c>
      <c r="D4461" s="1" t="s">
        <v>100</v>
      </c>
      <c r="E4461" s="1">
        <v>6.8246032408026312E-6</v>
      </c>
      <c r="F4461" s="1">
        <f>VLOOKUP(B4461,nombres!A:C,3,0)</f>
        <v>100000</v>
      </c>
      <c r="G4461" s="1">
        <f t="shared" si="139"/>
        <v>0.68246032408026314</v>
      </c>
    </row>
    <row r="4462" spans="1:7">
      <c r="A4462" s="1" t="str">
        <f t="shared" si="138"/>
        <v>875Subsidiado94</v>
      </c>
      <c r="B4462" s="1">
        <v>875</v>
      </c>
      <c r="C4462" s="1" t="s">
        <v>105</v>
      </c>
      <c r="D4462" s="1" t="s">
        <v>101</v>
      </c>
      <c r="E4462" s="1">
        <v>3.6069405160878078E-6</v>
      </c>
      <c r="F4462" s="1">
        <f>VLOOKUP(B4462,nombres!A:C,3,0)</f>
        <v>100000</v>
      </c>
      <c r="G4462" s="1">
        <f t="shared" si="139"/>
        <v>0.36069405160878076</v>
      </c>
    </row>
    <row r="4463" spans="1:7">
      <c r="A4463" s="1" t="str">
        <f t="shared" si="138"/>
        <v>875Subsidiado95</v>
      </c>
      <c r="B4463" s="1">
        <v>875</v>
      </c>
      <c r="C4463" s="1" t="s">
        <v>105</v>
      </c>
      <c r="D4463" s="1" t="s">
        <v>102</v>
      </c>
      <c r="E4463" s="1">
        <v>4.5087029056152479E-6</v>
      </c>
      <c r="F4463" s="1">
        <f>VLOOKUP(B4463,nombres!A:C,3,0)</f>
        <v>100000</v>
      </c>
      <c r="G4463" s="1">
        <f t="shared" si="139"/>
        <v>0.45087029056152478</v>
      </c>
    </row>
    <row r="4464" spans="1:7">
      <c r="A4464" s="1" t="str">
        <f t="shared" si="138"/>
        <v>875Subsidiado97</v>
      </c>
      <c r="B4464" s="1">
        <v>875</v>
      </c>
      <c r="C4464" s="1" t="s">
        <v>105</v>
      </c>
      <c r="D4464" s="1" t="s">
        <v>103</v>
      </c>
      <c r="E4464" s="1">
        <v>1.2503948113206001E-6</v>
      </c>
      <c r="F4464" s="1">
        <f>VLOOKUP(B4464,nombres!A:C,3,0)</f>
        <v>100000</v>
      </c>
      <c r="G4464" s="1">
        <f t="shared" si="139"/>
        <v>0.12503948113206001</v>
      </c>
    </row>
    <row r="4465" spans="1:7">
      <c r="A4465" s="1" t="str">
        <f t="shared" si="138"/>
        <v>875Subsidiado99</v>
      </c>
      <c r="B4465" s="1">
        <v>875</v>
      </c>
      <c r="C4465" s="1" t="s">
        <v>105</v>
      </c>
      <c r="D4465" s="1" t="s">
        <v>104</v>
      </c>
      <c r="E4465" s="1">
        <v>6.9651956640464574E-6</v>
      </c>
      <c r="F4465" s="1">
        <f>VLOOKUP(B4465,nombres!A:C,3,0)</f>
        <v>100000</v>
      </c>
      <c r="G4465" s="1">
        <f t="shared" si="139"/>
        <v>0.69651956640464574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B1" sqref="B1:B62"/>
    </sheetView>
  </sheetViews>
  <sheetFormatPr baseColWidth="10" defaultRowHeight="15" x14ac:dyDescent="0"/>
  <sheetData>
    <row r="1" spans="1:2">
      <c r="A1" t="s">
        <v>68</v>
      </c>
      <c r="B1" t="s">
        <v>0</v>
      </c>
    </row>
    <row r="2" spans="1:2">
      <c r="A2" t="s">
        <v>105</v>
      </c>
      <c r="B2" t="s">
        <v>9</v>
      </c>
    </row>
    <row r="3" spans="1:2">
      <c r="B3" t="s">
        <v>1</v>
      </c>
    </row>
    <row r="4" spans="1:2">
      <c r="B4" t="s">
        <v>30</v>
      </c>
    </row>
    <row r="5" spans="1:2">
      <c r="B5" t="s">
        <v>3</v>
      </c>
    </row>
    <row r="6" spans="1:2">
      <c r="B6" t="s">
        <v>6</v>
      </c>
    </row>
    <row r="7" spans="1:2">
      <c r="B7" t="s">
        <v>5</v>
      </c>
    </row>
    <row r="8" spans="1:2">
      <c r="B8" t="s">
        <v>4</v>
      </c>
    </row>
    <row r="9" spans="1:2">
      <c r="B9" t="s">
        <v>7</v>
      </c>
    </row>
    <row r="10" spans="1:2">
      <c r="B10" t="s">
        <v>45</v>
      </c>
    </row>
    <row r="11" spans="1:2">
      <c r="B11" t="s">
        <v>8</v>
      </c>
    </row>
    <row r="12" spans="1:2">
      <c r="B12" t="s">
        <v>10</v>
      </c>
    </row>
    <row r="13" spans="1:2">
      <c r="B13" t="s">
        <v>11</v>
      </c>
    </row>
    <row r="14" spans="1:2">
      <c r="B14" t="s">
        <v>12</v>
      </c>
    </row>
    <row r="15" spans="1:2">
      <c r="B15" t="s">
        <v>13</v>
      </c>
    </row>
    <row r="16" spans="1:2">
      <c r="B16" t="s">
        <v>14</v>
      </c>
    </row>
    <row r="17" spans="2:2">
      <c r="B17" t="s">
        <v>20</v>
      </c>
    </row>
    <row r="18" spans="2:2">
      <c r="B18" t="s">
        <v>15</v>
      </c>
    </row>
    <row r="19" spans="2:2">
      <c r="B19" t="s">
        <v>16</v>
      </c>
    </row>
    <row r="20" spans="2:2">
      <c r="B20" t="s">
        <v>19</v>
      </c>
    </row>
    <row r="21" spans="2:2">
      <c r="B21" t="s">
        <v>18</v>
      </c>
    </row>
    <row r="22" spans="2:2">
      <c r="B22" t="s">
        <v>21</v>
      </c>
    </row>
    <row r="23" spans="2:2">
      <c r="B23" t="s">
        <v>17</v>
      </c>
    </row>
    <row r="24" spans="2:2">
      <c r="B24" t="s">
        <v>22</v>
      </c>
    </row>
    <row r="25" spans="2:2">
      <c r="B25" t="s">
        <v>23</v>
      </c>
    </row>
    <row r="26" spans="2:2">
      <c r="B26" t="s">
        <v>24</v>
      </c>
    </row>
    <row r="27" spans="2:2">
      <c r="B27" t="s">
        <v>25</v>
      </c>
    </row>
    <row r="28" spans="2:2">
      <c r="B28" t="s">
        <v>27</v>
      </c>
    </row>
    <row r="29" spans="2:2">
      <c r="B29" t="s">
        <v>26</v>
      </c>
    </row>
    <row r="30" spans="2:2">
      <c r="B30" t="s">
        <v>42</v>
      </c>
    </row>
    <row r="31" spans="2:2">
      <c r="B31" t="s">
        <v>28</v>
      </c>
    </row>
    <row r="32" spans="2:2">
      <c r="B32" t="s">
        <v>29</v>
      </c>
    </row>
    <row r="33" spans="2:2">
      <c r="B33" t="s">
        <v>31</v>
      </c>
    </row>
    <row r="34" spans="2:2">
      <c r="B34" t="s">
        <v>34</v>
      </c>
    </row>
    <row r="35" spans="2:2">
      <c r="B35" t="s">
        <v>32</v>
      </c>
    </row>
    <row r="36" spans="2:2">
      <c r="B36" t="s">
        <v>33</v>
      </c>
    </row>
    <row r="37" spans="2:2">
      <c r="B37" t="s">
        <v>37</v>
      </c>
    </row>
    <row r="38" spans="2:2">
      <c r="B38" t="s">
        <v>35</v>
      </c>
    </row>
    <row r="39" spans="2:2">
      <c r="B39" t="s">
        <v>61</v>
      </c>
    </row>
    <row r="40" spans="2:2">
      <c r="B40" t="s">
        <v>36</v>
      </c>
    </row>
    <row r="41" spans="2:2">
      <c r="B41" t="s">
        <v>39</v>
      </c>
    </row>
    <row r="42" spans="2:2">
      <c r="B42" t="s">
        <v>2</v>
      </c>
    </row>
    <row r="43" spans="2:2">
      <c r="B43" t="s">
        <v>40</v>
      </c>
    </row>
    <row r="44" spans="2:2">
      <c r="B44" t="s">
        <v>41</v>
      </c>
    </row>
    <row r="45" spans="2:2">
      <c r="B45" t="s">
        <v>43</v>
      </c>
    </row>
    <row r="46" spans="2:2">
      <c r="B46" t="s">
        <v>44</v>
      </c>
    </row>
    <row r="47" spans="2:2">
      <c r="B47" t="s">
        <v>38</v>
      </c>
    </row>
    <row r="48" spans="2:2">
      <c r="B48" t="s">
        <v>46</v>
      </c>
    </row>
    <row r="49" spans="2:2">
      <c r="B49" t="s">
        <v>47</v>
      </c>
    </row>
    <row r="50" spans="2:2">
      <c r="B50" t="s">
        <v>48</v>
      </c>
    </row>
    <row r="51" spans="2:2">
      <c r="B51" t="s">
        <v>49</v>
      </c>
    </row>
    <row r="52" spans="2:2">
      <c r="B52" t="s">
        <v>50</v>
      </c>
    </row>
    <row r="53" spans="2:2">
      <c r="B53" t="s">
        <v>51</v>
      </c>
    </row>
    <row r="54" spans="2:2">
      <c r="B54" t="s">
        <v>52</v>
      </c>
    </row>
    <row r="55" spans="2:2">
      <c r="B55" t="s">
        <v>53</v>
      </c>
    </row>
    <row r="56" spans="2:2">
      <c r="B56" t="s">
        <v>55</v>
      </c>
    </row>
    <row r="57" spans="2:2">
      <c r="B57" t="s">
        <v>54</v>
      </c>
    </row>
    <row r="58" spans="2:2">
      <c r="B58" t="s">
        <v>57</v>
      </c>
    </row>
    <row r="59" spans="2:2">
      <c r="B59" t="s">
        <v>56</v>
      </c>
    </row>
    <row r="60" spans="2:2">
      <c r="B60" t="s">
        <v>58</v>
      </c>
    </row>
    <row r="61" spans="2:2">
      <c r="B61" t="s">
        <v>59</v>
      </c>
    </row>
    <row r="62" spans="2:2">
      <c r="B62" t="s">
        <v>60</v>
      </c>
    </row>
  </sheetData>
  <sortState ref="B1:B62">
    <sortCondition ref="B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I1" sqref="I1:J2"/>
    </sheetView>
  </sheetViews>
  <sheetFormatPr baseColWidth="10" defaultRowHeight="15" x14ac:dyDescent="0"/>
  <cols>
    <col min="2" max="2" width="52.5" bestFit="1" customWidth="1"/>
    <col min="3" max="3" width="8.5" customWidth="1"/>
    <col min="4" max="5" width="11.83203125" bestFit="1" customWidth="1"/>
    <col min="10" max="10" width="14.5" customWidth="1"/>
  </cols>
  <sheetData>
    <row r="1" spans="1:10">
      <c r="A1" t="s">
        <v>184</v>
      </c>
      <c r="B1" t="s">
        <v>109</v>
      </c>
      <c r="C1" t="s">
        <v>62</v>
      </c>
      <c r="D1" t="s">
        <v>68</v>
      </c>
      <c r="E1" t="s">
        <v>105</v>
      </c>
      <c r="F1" t="s">
        <v>180</v>
      </c>
      <c r="G1" t="s">
        <v>181</v>
      </c>
      <c r="I1" t="s">
        <v>182</v>
      </c>
      <c r="J1" t="s">
        <v>183</v>
      </c>
    </row>
    <row r="2" spans="1:10">
      <c r="A2">
        <f t="shared" ref="A2:A33" si="0">IF(regimen_sel="Contributivo",F2,G2)</f>
        <v>17</v>
      </c>
      <c r="B2" t="s">
        <v>0</v>
      </c>
      <c r="C2">
        <f>INDEX(nombres!$A$1:$B$63,MATCH(B2,nombres!$B$1:$B$63,0),1)</f>
        <v>100</v>
      </c>
      <c r="D2" s="8">
        <f>VLOOKUP(CONCATENATE($C2,D$1),BDCol!$A:$F,6,0)</f>
        <v>2.0882412719448369</v>
      </c>
      <c r="E2" s="8">
        <f>VLOOKUP(CONCATENATE($C2,E$1),BDCol!$A:$F,6,0)</f>
        <v>14.290506500893406</v>
      </c>
      <c r="F2">
        <f t="shared" ref="F2:F33" si="1">RANK(D2,$D$2:$D$63)</f>
        <v>29</v>
      </c>
      <c r="G2">
        <f t="shared" ref="G2:G33" si="2">RANK(E2,$E$2:$E$63)</f>
        <v>17</v>
      </c>
      <c r="I2">
        <v>1</v>
      </c>
      <c r="J2" t="str">
        <f>VLOOKUP(I2,$A$1:$B$63,2,0)</f>
        <v>Agresiones por animales potencialmente transmisores de rabia</v>
      </c>
    </row>
    <row r="3" spans="1:10">
      <c r="A3">
        <f t="shared" si="0"/>
        <v>1</v>
      </c>
      <c r="B3" t="s">
        <v>9</v>
      </c>
      <c r="C3">
        <f>INDEX(nombres!$A$1:$B$63,MATCH(B3,nombres!$B$1:$B$63,0),1)</f>
        <v>300</v>
      </c>
      <c r="D3" s="8">
        <f>VLOOKUP(CONCATENATE($C3,D$1),BDCol!$A:$F,6,0)</f>
        <v>246.76959105086968</v>
      </c>
      <c r="E3" s="8">
        <f>VLOOKUP(CONCATENATE($C3,E$1),BDCol!$A:$F,6,0)</f>
        <v>209.46721648893589</v>
      </c>
      <c r="F3">
        <f t="shared" si="1"/>
        <v>2</v>
      </c>
      <c r="G3">
        <f t="shared" si="2"/>
        <v>1</v>
      </c>
      <c r="I3">
        <v>2</v>
      </c>
      <c r="J3" t="str">
        <f t="shared" ref="J3:J63" si="3">VLOOKUP(I3,$A$1:$B$63,2,0)</f>
        <v>Violencia de género</v>
      </c>
    </row>
    <row r="4" spans="1:10">
      <c r="A4">
        <f t="shared" si="0"/>
        <v>8</v>
      </c>
      <c r="B4" t="s">
        <v>1</v>
      </c>
      <c r="C4">
        <f>INDEX(nombres!$A$1:$B$63,MATCH(B4,nombres!$B$1:$B$63,0),1)</f>
        <v>110</v>
      </c>
      <c r="D4" s="8">
        <f>VLOOKUP(CONCATENATE($C4,D$1),BDCol!$A:$F,6,0)</f>
        <v>31.765469580165387</v>
      </c>
      <c r="E4" s="8">
        <f>VLOOKUP(CONCATENATE($C4,E$1),BDCol!$A:$F,6,0)</f>
        <v>32.372396516928788</v>
      </c>
      <c r="F4">
        <f t="shared" si="1"/>
        <v>6</v>
      </c>
      <c r="G4">
        <f t="shared" si="2"/>
        <v>8</v>
      </c>
      <c r="I4">
        <v>3</v>
      </c>
      <c r="J4" t="str">
        <f t="shared" si="3"/>
        <v xml:space="preserve">Dengue </v>
      </c>
    </row>
    <row r="5" spans="1:10">
      <c r="A5">
        <f t="shared" si="0"/>
        <v>35</v>
      </c>
      <c r="B5" t="s">
        <v>30</v>
      </c>
      <c r="C5">
        <f>INDEX(nombres!$A$1:$B$63,MATCH(B5,nombres!$B$1:$B$63,0),1)</f>
        <v>459</v>
      </c>
      <c r="D5" s="8">
        <f>VLOOKUP(CONCATENATE($C5,D$1),BDCol!$A:$F,6,0)</f>
        <v>2.9646050895622094</v>
      </c>
      <c r="E5" s="8">
        <f>VLOOKUP(CONCATENATE($C5,E$1),BDCol!$A:$F,6,0)</f>
        <v>1.5857768969536841</v>
      </c>
      <c r="F5">
        <f t="shared" si="1"/>
        <v>23</v>
      </c>
      <c r="G5">
        <f t="shared" si="2"/>
        <v>35</v>
      </c>
      <c r="I5">
        <v>4</v>
      </c>
      <c r="J5" t="str">
        <f t="shared" si="3"/>
        <v>Varicela</v>
      </c>
    </row>
    <row r="6" spans="1:10">
      <c r="A6">
        <f t="shared" si="0"/>
        <v>36</v>
      </c>
      <c r="B6" t="s">
        <v>3</v>
      </c>
      <c r="C6">
        <f>INDEX(nombres!$A$1:$B$63,MATCH(B6,nombres!$B$1:$B$63,0),1)</f>
        <v>205</v>
      </c>
      <c r="D6" s="8">
        <f>VLOOKUP(CONCATENATE($C6,D$1),BDCol!$A:$F,6,0)</f>
        <v>0.64682328830019797</v>
      </c>
      <c r="E6" s="8">
        <f>VLOOKUP(CONCATENATE($C6,E$1),BDCol!$A:$F,6,0)</f>
        <v>1.4796518588378762</v>
      </c>
      <c r="F6">
        <f t="shared" si="1"/>
        <v>37</v>
      </c>
      <c r="G6">
        <f t="shared" si="2"/>
        <v>36</v>
      </c>
      <c r="I6">
        <v>5</v>
      </c>
      <c r="J6" t="str">
        <f t="shared" si="3"/>
        <v>Malaria Falciparum</v>
      </c>
    </row>
    <row r="7" spans="1:10">
      <c r="A7">
        <f t="shared" si="0"/>
        <v>6</v>
      </c>
      <c r="B7" t="s">
        <v>6</v>
      </c>
      <c r="C7">
        <f>INDEX(nombres!$A$1:$B$63,MATCH(B7,nombres!$B$1:$B$63,0),1)</f>
        <v>217</v>
      </c>
      <c r="D7" s="8">
        <f>VLOOKUP(CONCATENATE($C7,D$1),BDCol!$A:$F,6,0)</f>
        <v>98.61977747108422</v>
      </c>
      <c r="E7" s="8">
        <f>VLOOKUP(CONCATENATE($C7,E$1),BDCol!$A:$F,6,0)</f>
        <v>83.892849490086391</v>
      </c>
      <c r="F7">
        <f t="shared" si="1"/>
        <v>5</v>
      </c>
      <c r="G7">
        <f t="shared" si="2"/>
        <v>6</v>
      </c>
      <c r="I7">
        <v>6</v>
      </c>
      <c r="J7" t="str">
        <f t="shared" si="3"/>
        <v>Chikunguya</v>
      </c>
    </row>
    <row r="8" spans="1:10">
      <c r="A8">
        <f t="shared" si="0"/>
        <v>11</v>
      </c>
      <c r="B8" t="s">
        <v>5</v>
      </c>
      <c r="C8">
        <f>INDEX(nombres!$A$1:$B$63,MATCH(B8,nombres!$B$1:$B$63,0),1)</f>
        <v>215</v>
      </c>
      <c r="D8" s="8">
        <f>VLOOKUP(CONCATENATE($C8,D$1),BDCol!$A:$F,6,0)</f>
        <v>24.092770074602694</v>
      </c>
      <c r="E8" s="8">
        <f>VLOOKUP(CONCATENATE($C8,E$1),BDCol!$A:$F,6,0)</f>
        <v>25.85310382415819</v>
      </c>
      <c r="F8">
        <f t="shared" si="1"/>
        <v>9</v>
      </c>
      <c r="G8">
        <f t="shared" si="2"/>
        <v>11</v>
      </c>
      <c r="I8">
        <v>7</v>
      </c>
      <c r="J8" t="str">
        <f t="shared" si="3"/>
        <v>Malaria vivax</v>
      </c>
    </row>
    <row r="9" spans="1:10">
      <c r="A9">
        <f t="shared" si="0"/>
        <v>3</v>
      </c>
      <c r="B9" t="s">
        <v>4</v>
      </c>
      <c r="C9">
        <f>INDEX(nombres!$A$1:$B$63,MATCH(B9,nombres!$B$1:$B$63,0),1)</f>
        <v>210</v>
      </c>
      <c r="D9" s="8">
        <f>VLOOKUP(CONCATENATE($C9,D$1),BDCol!$A:$F,6,0)</f>
        <v>230.02573755196082</v>
      </c>
      <c r="E9" s="8">
        <f>VLOOKUP(CONCATENATE($C9,E$1),BDCol!$A:$F,6,0)</f>
        <v>173.92090116765337</v>
      </c>
      <c r="F9">
        <f t="shared" si="1"/>
        <v>3</v>
      </c>
      <c r="G9">
        <f t="shared" si="2"/>
        <v>3</v>
      </c>
      <c r="I9">
        <v>8</v>
      </c>
      <c r="J9" t="str">
        <f t="shared" si="3"/>
        <v>Bajo peso al nacer</v>
      </c>
    </row>
    <row r="10" spans="1:10">
      <c r="A10">
        <f t="shared" si="0"/>
        <v>26</v>
      </c>
      <c r="B10" t="s">
        <v>7</v>
      </c>
      <c r="C10">
        <f>INDEX(nombres!$A$1:$B$63,MATCH(B10,nombres!$B$1:$B$63,0),1)</f>
        <v>220</v>
      </c>
      <c r="D10" s="8">
        <f>VLOOKUP(CONCATENATE($C10,D$1),BDCol!$A:$F,6,0)</f>
        <v>2.9623866595236565</v>
      </c>
      <c r="E10" s="8">
        <f>VLOOKUP(CONCATENATE($C10,E$1),BDCol!$A:$F,6,0)</f>
        <v>3.501638705165723</v>
      </c>
      <c r="F10">
        <f t="shared" si="1"/>
        <v>24</v>
      </c>
      <c r="G10">
        <f t="shared" si="2"/>
        <v>26</v>
      </c>
      <c r="I10">
        <v>9</v>
      </c>
      <c r="J10" t="str">
        <f t="shared" si="3"/>
        <v>Tuberculosis pulmonar</v>
      </c>
    </row>
    <row r="11" spans="1:10">
      <c r="A11">
        <f t="shared" si="0"/>
        <v>45</v>
      </c>
      <c r="B11" t="s">
        <v>45</v>
      </c>
      <c r="C11">
        <f>INDEX(nombres!$A$1:$B$63,MATCH(B11,nombres!$B$1:$B$63,0),1)</f>
        <v>605</v>
      </c>
      <c r="D11" s="8">
        <f>VLOOKUP(CONCATENATE($C11,D$1),BDCol!$A:$F,6,0)</f>
        <v>9.6349174555827574E-2</v>
      </c>
      <c r="E11" s="8">
        <f>VLOOKUP(CONCATENATE($C11,E$1),BDCol!$A:$F,6,0)</f>
        <v>0.60910116046144502</v>
      </c>
      <c r="F11">
        <f t="shared" si="1"/>
        <v>50</v>
      </c>
      <c r="G11">
        <f t="shared" si="2"/>
        <v>45</v>
      </c>
      <c r="I11">
        <v>10</v>
      </c>
      <c r="J11" t="str">
        <f t="shared" si="3"/>
        <v>Morbilidad materna extrema</v>
      </c>
    </row>
    <row r="12" spans="1:10">
      <c r="A12">
        <f t="shared" si="0"/>
        <v>33</v>
      </c>
      <c r="B12" t="s">
        <v>8</v>
      </c>
      <c r="C12">
        <f>INDEX(nombres!$A$1:$B$63,MATCH(B12,nombres!$B$1:$B$63,0),1)</f>
        <v>298</v>
      </c>
      <c r="D12" s="8">
        <f>VLOOKUP(CONCATENATE($C12,D$1),BDCol!$A:$F,6,0)</f>
        <v>2.424964466228452</v>
      </c>
      <c r="E12" s="8">
        <f>VLOOKUP(CONCATENATE($C12,E$1),BDCol!$A:$F,6,0)</f>
        <v>1.7188557024890456</v>
      </c>
      <c r="F12">
        <f t="shared" si="1"/>
        <v>27</v>
      </c>
      <c r="G12">
        <f t="shared" si="2"/>
        <v>33</v>
      </c>
      <c r="I12">
        <v>11</v>
      </c>
      <c r="J12" t="str">
        <f t="shared" si="3"/>
        <v xml:space="preserve">Defectos congénitos </v>
      </c>
    </row>
    <row r="13" spans="1:10">
      <c r="A13">
        <f t="shared" si="0"/>
        <v>46</v>
      </c>
      <c r="B13" t="s">
        <v>10</v>
      </c>
      <c r="C13">
        <f>INDEX(nombres!$A$1:$B$63,MATCH(B13,nombres!$B$1:$B$63,0),1)</f>
        <v>320</v>
      </c>
      <c r="D13" s="8">
        <f>VLOOKUP(CONCATENATE($C13,D$1),BDCol!$A:$F,6,0)</f>
        <v>0.58546467155562187</v>
      </c>
      <c r="E13" s="8">
        <f>VLOOKUP(CONCATENATE($C13,E$1),BDCol!$A:$F,6,0)</f>
        <v>0.48195040920437587</v>
      </c>
      <c r="F13">
        <f t="shared" si="1"/>
        <v>38</v>
      </c>
      <c r="G13">
        <f t="shared" si="2"/>
        <v>46</v>
      </c>
      <c r="I13">
        <v>12</v>
      </c>
      <c r="J13" t="str">
        <f t="shared" si="3"/>
        <v>Intoxicación  por plaguicidas</v>
      </c>
    </row>
    <row r="14" spans="1:10">
      <c r="A14">
        <f t="shared" si="0"/>
        <v>32</v>
      </c>
      <c r="B14" t="s">
        <v>11</v>
      </c>
      <c r="C14">
        <f>INDEX(nombres!$A$1:$B$63,MATCH(B14,nombres!$B$1:$B$63,0),1)</f>
        <v>330</v>
      </c>
      <c r="D14" s="8">
        <f>VLOOKUP(CONCATENATE($C14,D$1),BDCol!$A:$F,6,0)</f>
        <v>2.900891066014307</v>
      </c>
      <c r="E14" s="8">
        <f>VLOOKUP(CONCATENATE($C14,E$1),BDCol!$A:$F,6,0)</f>
        <v>2.0054095695648169</v>
      </c>
      <c r="F14">
        <f t="shared" si="1"/>
        <v>26</v>
      </c>
      <c r="G14">
        <f t="shared" si="2"/>
        <v>32</v>
      </c>
      <c r="I14">
        <v>13</v>
      </c>
      <c r="J14" t="str">
        <f t="shared" si="3"/>
        <v>VIH-SIDA- Mortalidad por SIDA</v>
      </c>
    </row>
    <row r="15" spans="1:10">
      <c r="A15">
        <f t="shared" si="0"/>
        <v>27</v>
      </c>
      <c r="B15" t="s">
        <v>12</v>
      </c>
      <c r="C15">
        <f>INDEX(nombres!$A$1:$B$63,MATCH(B15,nombres!$B$1:$B$63,0),1)</f>
        <v>340</v>
      </c>
      <c r="D15" s="8">
        <f>VLOOKUP(CONCATENATE($C15,D$1),BDCol!$A:$F,6,0)</f>
        <v>3.62437019290897</v>
      </c>
      <c r="E15" s="8">
        <f>VLOOKUP(CONCATENATE($C15,E$1),BDCol!$A:$F,6,0)</f>
        <v>3.4204141527307255</v>
      </c>
      <c r="F15">
        <f t="shared" si="1"/>
        <v>22</v>
      </c>
      <c r="G15">
        <f t="shared" si="2"/>
        <v>27</v>
      </c>
      <c r="I15">
        <v>14</v>
      </c>
      <c r="J15" t="str">
        <f t="shared" si="3"/>
        <v>Mortalidad perinatal y neonatal</v>
      </c>
    </row>
    <row r="16" spans="1:10">
      <c r="A16">
        <f t="shared" si="0"/>
        <v>50</v>
      </c>
      <c r="B16" t="s">
        <v>13</v>
      </c>
      <c r="C16">
        <f>INDEX(nombres!$A$1:$B$63,MATCH(B16,nombres!$B$1:$B$63,0),1)</f>
        <v>341</v>
      </c>
      <c r="D16" s="8">
        <f>VLOOKUP(CONCATENATE($C16,D$1),BDCol!$A:$F,6,0)</f>
        <v>0.55868444806836337</v>
      </c>
      <c r="E16" s="8">
        <f>VLOOKUP(CONCATENATE($C16,E$1),BDCol!$A:$F,6,0)</f>
        <v>0.29898512732885468</v>
      </c>
      <c r="F16">
        <f t="shared" si="1"/>
        <v>39</v>
      </c>
      <c r="G16">
        <f t="shared" si="2"/>
        <v>50</v>
      </c>
      <c r="I16">
        <v>15</v>
      </c>
      <c r="J16" t="str">
        <f t="shared" si="3"/>
        <v>Intoxicación por medicamentos</v>
      </c>
    </row>
    <row r="17" spans="1:10">
      <c r="A17">
        <f t="shared" si="0"/>
        <v>12</v>
      </c>
      <c r="B17" t="s">
        <v>14</v>
      </c>
      <c r="C17">
        <f>INDEX(nombres!$A$1:$B$63,MATCH(B17,nombres!$B$1:$B$63,0),1)</f>
        <v>360</v>
      </c>
      <c r="D17" s="8">
        <f>VLOOKUP(CONCATENATE($C17,D$1),BDCol!$A:$F,6,0)</f>
        <v>10.46241486126355</v>
      </c>
      <c r="E17" s="8">
        <f>VLOOKUP(CONCATENATE($C17,E$1),BDCol!$A:$F,6,0)</f>
        <v>23.782298766462375</v>
      </c>
      <c r="F17">
        <f t="shared" si="1"/>
        <v>15</v>
      </c>
      <c r="G17">
        <f t="shared" si="2"/>
        <v>12</v>
      </c>
      <c r="I17">
        <v>16</v>
      </c>
      <c r="J17" t="str">
        <f t="shared" si="3"/>
        <v>Leishmaniasis cutanea</v>
      </c>
    </row>
    <row r="18" spans="1:10">
      <c r="A18">
        <f t="shared" si="0"/>
        <v>42</v>
      </c>
      <c r="B18" t="s">
        <v>20</v>
      </c>
      <c r="C18">
        <f>INDEX(nombres!$A$1:$B$63,MATCH(B18,nombres!$B$1:$B$63,0),1)</f>
        <v>412</v>
      </c>
      <c r="D18" s="8">
        <f>VLOOKUP(CONCATENATE($C18,D$1),BDCol!$A:$F,6,0)</f>
        <v>1.9527920342280045</v>
      </c>
      <c r="E18" s="8">
        <f>VLOOKUP(CONCATENATE($C18,E$1),BDCol!$A:$F,6,0)</f>
        <v>0.94894313483563575</v>
      </c>
      <c r="F18">
        <f t="shared" si="1"/>
        <v>31</v>
      </c>
      <c r="G18">
        <f t="shared" si="2"/>
        <v>42</v>
      </c>
      <c r="I18">
        <v>17</v>
      </c>
      <c r="J18" t="str">
        <f t="shared" si="3"/>
        <v>Accidente ofídico</v>
      </c>
    </row>
    <row r="19" spans="1:10">
      <c r="A19">
        <f t="shared" si="0"/>
        <v>15</v>
      </c>
      <c r="B19" t="s">
        <v>15</v>
      </c>
      <c r="C19">
        <f>INDEX(nombres!$A$1:$B$63,MATCH(B19,nombres!$B$1:$B$63,0),1)</f>
        <v>370</v>
      </c>
      <c r="D19" s="8">
        <f>VLOOKUP(CONCATENATE($C19,D$1),BDCol!$A:$F,6,0)</f>
        <v>27.649567359847097</v>
      </c>
      <c r="E19" s="8">
        <f>VLOOKUP(CONCATENATE($C19,E$1),BDCol!$A:$F,6,0)</f>
        <v>18.516640857582093</v>
      </c>
      <c r="F19">
        <f t="shared" si="1"/>
        <v>8</v>
      </c>
      <c r="G19">
        <f t="shared" si="2"/>
        <v>15</v>
      </c>
      <c r="I19">
        <v>18</v>
      </c>
      <c r="J19" t="str">
        <f t="shared" si="3"/>
        <v xml:space="preserve">Intoxicación por sustancias psicoactivas </v>
      </c>
    </row>
    <row r="20" spans="1:10">
      <c r="A20">
        <f t="shared" si="0"/>
        <v>47</v>
      </c>
      <c r="B20" t="s">
        <v>16</v>
      </c>
      <c r="C20">
        <f>INDEX(nombres!$A$1:$B$63,MATCH(B20,nombres!$B$1:$B$63,0),1)</f>
        <v>380</v>
      </c>
      <c r="D20" s="8">
        <f>VLOOKUP(CONCATENATE($C20,D$1),BDCol!$A:$F,6,0)</f>
        <v>0.39477303684240994</v>
      </c>
      <c r="E20" s="8">
        <f>VLOOKUP(CONCATENATE($C20,E$1),BDCol!$A:$F,6,0)</f>
        <v>0.46445833059059061</v>
      </c>
      <c r="F20">
        <f t="shared" si="1"/>
        <v>44</v>
      </c>
      <c r="G20">
        <f t="shared" si="2"/>
        <v>47</v>
      </c>
      <c r="I20">
        <v>19</v>
      </c>
      <c r="J20" t="str">
        <f t="shared" si="3"/>
        <v xml:space="preserve">Intoxicación por otras sustancias químicas </v>
      </c>
    </row>
    <row r="21" spans="1:10">
      <c r="A21">
        <f t="shared" si="0"/>
        <v>19</v>
      </c>
      <c r="B21" t="s">
        <v>19</v>
      </c>
      <c r="C21">
        <f>INDEX(nombres!$A$1:$B$63,MATCH(B21,nombres!$B$1:$B$63,0),1)</f>
        <v>410</v>
      </c>
      <c r="D21" s="8">
        <f>VLOOKUP(CONCATENATE($C21,D$1),BDCol!$A:$F,6,0)</f>
        <v>9.4412602953049074</v>
      </c>
      <c r="E21" s="8">
        <f>VLOOKUP(CONCATENATE($C21,E$1),BDCol!$A:$F,6,0)</f>
        <v>9.9865252659434098</v>
      </c>
      <c r="F21">
        <f t="shared" si="1"/>
        <v>16</v>
      </c>
      <c r="G21">
        <f t="shared" si="2"/>
        <v>19</v>
      </c>
      <c r="I21">
        <v>20</v>
      </c>
      <c r="J21" t="str">
        <f t="shared" si="3"/>
        <v>Sífilis gestacional</v>
      </c>
    </row>
    <row r="22" spans="1:10">
      <c r="A22">
        <f t="shared" si="0"/>
        <v>30</v>
      </c>
      <c r="B22" t="s">
        <v>18</v>
      </c>
      <c r="C22">
        <f>INDEX(nombres!$A$1:$B$63,MATCH(B22,nombres!$B$1:$B$63,0),1)</f>
        <v>400</v>
      </c>
      <c r="D22" s="8">
        <f>VLOOKUP(CONCATENATE($C22,D$1),BDCol!$A:$F,6,0)</f>
        <v>2.2307938566112631</v>
      </c>
      <c r="E22" s="8">
        <f>VLOOKUP(CONCATENATE($C22,E$1),BDCol!$A:$F,6,0)</f>
        <v>2.2259742627402099</v>
      </c>
      <c r="F22">
        <f t="shared" si="1"/>
        <v>28</v>
      </c>
      <c r="G22">
        <f t="shared" si="2"/>
        <v>30</v>
      </c>
      <c r="I22">
        <v>21</v>
      </c>
      <c r="J22" t="str">
        <f t="shared" si="3"/>
        <v xml:space="preserve">Parotiditis </v>
      </c>
    </row>
    <row r="23" spans="1:10">
      <c r="A23">
        <f t="shared" si="0"/>
        <v>18</v>
      </c>
      <c r="B23" t="s">
        <v>21</v>
      </c>
      <c r="C23">
        <f>INDEX(nombres!$A$1:$B$63,MATCH(B23,nombres!$B$1:$B$63,0),1)</f>
        <v>414</v>
      </c>
      <c r="D23" s="8">
        <f>VLOOKUP(CONCATENATE($C23,D$1),BDCol!$A:$F,6,0)</f>
        <v>15.454138541621417</v>
      </c>
      <c r="E23" s="8">
        <f>VLOOKUP(CONCATENATE($C23,E$1),BDCol!$A:$F,6,0)</f>
        <v>12.223282671473722</v>
      </c>
      <c r="F23">
        <f t="shared" si="1"/>
        <v>12</v>
      </c>
      <c r="G23">
        <f t="shared" si="2"/>
        <v>18</v>
      </c>
      <c r="I23">
        <v>22</v>
      </c>
      <c r="J23" t="str">
        <f t="shared" si="3"/>
        <v>Tuberculosis extra pulmonar</v>
      </c>
    </row>
    <row r="24" spans="1:10">
      <c r="A24">
        <f t="shared" si="0"/>
        <v>43</v>
      </c>
      <c r="B24" t="s">
        <v>17</v>
      </c>
      <c r="C24">
        <f>INDEX(nombres!$A$1:$B$63,MATCH(B24,nombres!$B$1:$B$63,0),1)</f>
        <v>390</v>
      </c>
      <c r="D24" s="8">
        <f>VLOOKUP(CONCATENATE($C24,D$1),BDCol!$A:$F,6,0)</f>
        <v>0.41286392228297686</v>
      </c>
      <c r="E24" s="8">
        <f>VLOOKUP(CONCATENATE($C24,E$1),BDCol!$A:$F,6,0)</f>
        <v>0.84704190180550809</v>
      </c>
      <c r="F24">
        <f t="shared" si="1"/>
        <v>43</v>
      </c>
      <c r="G24">
        <f t="shared" si="2"/>
        <v>43</v>
      </c>
      <c r="I24">
        <v>23</v>
      </c>
      <c r="J24" t="str">
        <f t="shared" si="3"/>
        <v>Sífilis congénita</v>
      </c>
    </row>
    <row r="25" spans="1:10">
      <c r="A25">
        <f t="shared" si="0"/>
        <v>16</v>
      </c>
      <c r="B25" t="s">
        <v>22</v>
      </c>
      <c r="C25">
        <f>INDEX(nombres!$A$1:$B$63,MATCH(B25,nombres!$B$1:$B$63,0),1)</f>
        <v>420</v>
      </c>
      <c r="D25" s="8">
        <f>VLOOKUP(CONCATENATE($C25,D$1),BDCol!$A:$F,6,0)</f>
        <v>2.0129663645781899</v>
      </c>
      <c r="E25" s="8">
        <f>VLOOKUP(CONCATENATE($C25,E$1),BDCol!$A:$F,6,0)</f>
        <v>18.158781303118914</v>
      </c>
      <c r="F25">
        <f t="shared" si="1"/>
        <v>30</v>
      </c>
      <c r="G25">
        <f t="shared" si="2"/>
        <v>16</v>
      </c>
      <c r="I25">
        <v>24</v>
      </c>
      <c r="J25" t="str">
        <f t="shared" si="3"/>
        <v>Lesiones por artefactos explosivos</v>
      </c>
    </row>
    <row r="26" spans="1:10">
      <c r="A26">
        <f t="shared" si="0"/>
        <v>54</v>
      </c>
      <c r="B26" t="s">
        <v>23</v>
      </c>
      <c r="C26">
        <f>INDEX(nombres!$A$1:$B$63,MATCH(B26,nombres!$B$1:$B$63,0),1)</f>
        <v>430</v>
      </c>
      <c r="D26" s="8">
        <f>VLOOKUP(CONCATENATE($C26,D$1),BDCol!$A:$F,6,0)</f>
        <v>3.6839784033556429E-2</v>
      </c>
      <c r="E26" s="8">
        <f>VLOOKUP(CONCATENATE($C26,E$1),BDCol!$A:$F,6,0)</f>
        <v>0.13564363921896058</v>
      </c>
      <c r="F26">
        <f t="shared" si="1"/>
        <v>55</v>
      </c>
      <c r="G26">
        <f t="shared" si="2"/>
        <v>54</v>
      </c>
      <c r="I26">
        <v>25</v>
      </c>
      <c r="J26" t="str">
        <f t="shared" si="3"/>
        <v>Tosferina</v>
      </c>
    </row>
    <row r="27" spans="1:10">
      <c r="A27">
        <f t="shared" si="0"/>
        <v>56</v>
      </c>
      <c r="B27" t="s">
        <v>24</v>
      </c>
      <c r="C27">
        <f>INDEX(nombres!$A$1:$B$63,MATCH(B27,nombres!$B$1:$B$63,0),1)</f>
        <v>440</v>
      </c>
      <c r="D27" s="8">
        <f>VLOOKUP(CONCATENATE($C27,D$1),BDCol!$A:$F,6,0)</f>
        <v>0</v>
      </c>
      <c r="E27" s="8">
        <f>VLOOKUP(CONCATENATE($C27,E$1),BDCol!$A:$F,6,0)</f>
        <v>0.13016760959023482</v>
      </c>
      <c r="F27">
        <f t="shared" si="1"/>
        <v>61</v>
      </c>
      <c r="G27">
        <f t="shared" si="2"/>
        <v>56</v>
      </c>
      <c r="I27">
        <v>26</v>
      </c>
      <c r="J27" t="str">
        <f t="shared" si="3"/>
        <v>Dengue grave</v>
      </c>
    </row>
    <row r="28" spans="1:10">
      <c r="A28">
        <f t="shared" si="0"/>
        <v>40</v>
      </c>
      <c r="B28" t="s">
        <v>25</v>
      </c>
      <c r="C28">
        <f>INDEX(nombres!$A$1:$B$63,MATCH(B28,nombres!$B$1:$B$63,0),1)</f>
        <v>450</v>
      </c>
      <c r="D28" s="8">
        <f>VLOOKUP(CONCATENATE($C28,D$1),BDCol!$A:$F,6,0)</f>
        <v>0.49630683657204289</v>
      </c>
      <c r="E28" s="8">
        <f>VLOOKUP(CONCATENATE($C28,E$1),BDCol!$A:$F,6,0)</f>
        <v>1.1012684535438986</v>
      </c>
      <c r="F28">
        <f t="shared" si="1"/>
        <v>41</v>
      </c>
      <c r="G28">
        <f t="shared" si="2"/>
        <v>40</v>
      </c>
      <c r="I28">
        <v>27</v>
      </c>
      <c r="J28" t="str">
        <f t="shared" si="3"/>
        <v>Hepatitis B  y delta</v>
      </c>
    </row>
    <row r="29" spans="1:10">
      <c r="A29">
        <f t="shared" si="0"/>
        <v>34</v>
      </c>
      <c r="B29" t="s">
        <v>27</v>
      </c>
      <c r="C29">
        <f>INDEX(nombres!$A$1:$B$63,MATCH(B29,nombres!$B$1:$B$63,0),1)</f>
        <v>455</v>
      </c>
      <c r="D29" s="8">
        <f>VLOOKUP(CONCATENATE($C29,D$1),BDCol!$A:$F,6,0)</f>
        <v>1.3139019218711327</v>
      </c>
      <c r="E29" s="8">
        <f>VLOOKUP(CONCATENATE($C29,E$1),BDCol!$A:$F,6,0)</f>
        <v>1.6941683448474718</v>
      </c>
      <c r="F29">
        <f t="shared" si="1"/>
        <v>33</v>
      </c>
      <c r="G29">
        <f t="shared" si="2"/>
        <v>34</v>
      </c>
      <c r="I29">
        <v>28</v>
      </c>
      <c r="J29" t="str">
        <f t="shared" si="3"/>
        <v>Mortalidad por IRA</v>
      </c>
    </row>
    <row r="30" spans="1:10">
      <c r="A30">
        <f t="shared" si="0"/>
        <v>24</v>
      </c>
      <c r="B30" t="s">
        <v>26</v>
      </c>
      <c r="C30">
        <f>INDEX(nombres!$A$1:$B$63,MATCH(B30,nombres!$B$1:$B$63,0),1)</f>
        <v>452</v>
      </c>
      <c r="D30" s="8">
        <f>VLOOKUP(CONCATENATE($C30,D$1),BDCol!$A:$F,6,0)</f>
        <v>2.9436315959327457</v>
      </c>
      <c r="E30" s="8">
        <f>VLOOKUP(CONCATENATE($C30,E$1),BDCol!$A:$F,6,0)</f>
        <v>4.1859754005011007</v>
      </c>
      <c r="F30">
        <f t="shared" si="1"/>
        <v>25</v>
      </c>
      <c r="G30">
        <f t="shared" si="2"/>
        <v>24</v>
      </c>
      <c r="I30">
        <v>29</v>
      </c>
      <c r="J30" t="str">
        <f t="shared" si="3"/>
        <v>Malaria asociada (formas mixtas)</v>
      </c>
    </row>
    <row r="31" spans="1:10">
      <c r="A31">
        <f t="shared" si="0"/>
        <v>48</v>
      </c>
      <c r="B31" t="s">
        <v>42</v>
      </c>
      <c r="C31">
        <f>INDEX(nombres!$A$1:$B$63,MATCH(B31,nombres!$B$1:$B$63,0),1)</f>
        <v>580</v>
      </c>
      <c r="D31" s="8">
        <f>VLOOKUP(CONCATENATE($C31,D$1),BDCol!$A:$F,6,0)</f>
        <v>0.26617983870808781</v>
      </c>
      <c r="E31" s="8">
        <f>VLOOKUP(CONCATENATE($C31,E$1),BDCol!$A:$F,6,0)</f>
        <v>0.38502970423208671</v>
      </c>
      <c r="F31">
        <f t="shared" si="1"/>
        <v>47</v>
      </c>
      <c r="G31">
        <f t="shared" si="2"/>
        <v>48</v>
      </c>
      <c r="I31">
        <v>30</v>
      </c>
      <c r="J31" t="str">
        <f t="shared" si="3"/>
        <v>Intoxicación por solventes</v>
      </c>
    </row>
    <row r="32" spans="1:10">
      <c r="A32">
        <f t="shared" si="0"/>
        <v>39</v>
      </c>
      <c r="B32" t="s">
        <v>28</v>
      </c>
      <c r="C32">
        <f>INDEX(nombres!$A$1:$B$63,MATCH(B32,nombres!$B$1:$B$63,0),1)</f>
        <v>456</v>
      </c>
      <c r="D32" s="8">
        <f>VLOOKUP(CONCATENATE($C32,D$1),BDCol!$A:$F,6,0)</f>
        <v>1.7257254020957447</v>
      </c>
      <c r="E32" s="8">
        <f>VLOOKUP(CONCATENATE($C32,E$1),BDCol!$A:$F,6,0)</f>
        <v>1.215122421011501</v>
      </c>
      <c r="F32">
        <f t="shared" si="1"/>
        <v>32</v>
      </c>
      <c r="G32">
        <f t="shared" si="2"/>
        <v>39</v>
      </c>
      <c r="I32">
        <v>31</v>
      </c>
      <c r="J32" t="str">
        <f t="shared" si="3"/>
        <v>Malaria complicada</v>
      </c>
    </row>
    <row r="33" spans="1:10">
      <c r="A33">
        <f t="shared" si="0"/>
        <v>51</v>
      </c>
      <c r="B33" t="s">
        <v>29</v>
      </c>
      <c r="C33">
        <f>INDEX(nombres!$A$1:$B$63,MATCH(B33,nombres!$B$1:$B$63,0),1)</f>
        <v>457</v>
      </c>
      <c r="D33" s="8">
        <f>VLOOKUP(CONCATENATE($C33,D$1),BDCol!$A:$F,6,0)</f>
        <v>0.31641869988781673</v>
      </c>
      <c r="E33" s="8">
        <f>VLOOKUP(CONCATENATE($C33,E$1),BDCol!$A:$F,6,0)</f>
        <v>0.25149549982857178</v>
      </c>
      <c r="F33">
        <f t="shared" si="1"/>
        <v>45</v>
      </c>
      <c r="G33">
        <f t="shared" si="2"/>
        <v>51</v>
      </c>
      <c r="I33">
        <v>32</v>
      </c>
      <c r="J33" t="str">
        <f t="shared" si="3"/>
        <v>Hepatitis A</v>
      </c>
    </row>
    <row r="34" spans="1:10">
      <c r="A34">
        <f t="shared" ref="A34:A63" si="4">IF(regimen_sel="Contributivo",F34,G34)</f>
        <v>29</v>
      </c>
      <c r="B34" t="s">
        <v>31</v>
      </c>
      <c r="C34">
        <f>INDEX(nombres!$A$1:$B$63,MATCH(B34,nombres!$B$1:$B$63,0),1)</f>
        <v>460</v>
      </c>
      <c r="D34" s="8">
        <f>VLOOKUP(CONCATENATE($C34,D$1),BDCol!$A:$F,6,0)</f>
        <v>0.18139511197546671</v>
      </c>
      <c r="E34" s="8">
        <f>VLOOKUP(CONCATENATE($C34,E$1),BDCol!$A:$F,6,0)</f>
        <v>2.383375723760401</v>
      </c>
      <c r="F34">
        <f t="shared" ref="F34:F63" si="5">RANK(D34,$D$2:$D$63)</f>
        <v>49</v>
      </c>
      <c r="G34">
        <f t="shared" ref="G34:G63" si="6">RANK(E34,$E$2:$E$63)</f>
        <v>29</v>
      </c>
      <c r="I34">
        <v>33</v>
      </c>
      <c r="J34" t="str">
        <f t="shared" si="3"/>
        <v>ESAVI</v>
      </c>
    </row>
    <row r="35" spans="1:10">
      <c r="A35">
        <f t="shared" si="4"/>
        <v>31</v>
      </c>
      <c r="B35" t="s">
        <v>34</v>
      </c>
      <c r="C35">
        <f>INDEX(nombres!$A$1:$B$63,MATCH(B35,nombres!$B$1:$B$63,0),1)</f>
        <v>495</v>
      </c>
      <c r="D35" s="8">
        <f>VLOOKUP(CONCATENATE($C35,D$1),BDCol!$A:$F,6,0)</f>
        <v>0.65510539635816178</v>
      </c>
      <c r="E35" s="8">
        <f>VLOOKUP(CONCATENATE($C35,E$1),BDCol!$A:$F,6,0)</f>
        <v>2.0454653075056899</v>
      </c>
      <c r="F35">
        <f t="shared" si="5"/>
        <v>36</v>
      </c>
      <c r="G35">
        <f t="shared" si="6"/>
        <v>31</v>
      </c>
      <c r="I35">
        <v>34</v>
      </c>
      <c r="J35" t="str">
        <f t="shared" si="3"/>
        <v>Leptospirosis</v>
      </c>
    </row>
    <row r="36" spans="1:10">
      <c r="A36">
        <f t="shared" si="4"/>
        <v>5</v>
      </c>
      <c r="B36" t="s">
        <v>32</v>
      </c>
      <c r="C36">
        <f>INDEX(nombres!$A$1:$B$63,MATCH(B36,nombres!$B$1:$B$63,0),1)</f>
        <v>470</v>
      </c>
      <c r="D36" s="8">
        <f>VLOOKUP(CONCATENATE($C36,D$1),BDCol!$A:$F,6,0)</f>
        <v>6.2924979262282843</v>
      </c>
      <c r="E36" s="8">
        <f>VLOOKUP(CONCATENATE($C36,E$1),BDCol!$A:$F,6,0)</f>
        <v>88.01580985272038</v>
      </c>
      <c r="F36">
        <f t="shared" si="5"/>
        <v>17</v>
      </c>
      <c r="G36">
        <f t="shared" si="6"/>
        <v>5</v>
      </c>
      <c r="I36">
        <v>35</v>
      </c>
      <c r="J36" t="str">
        <f t="shared" si="3"/>
        <v>Cáncer infantil</v>
      </c>
    </row>
    <row r="37" spans="1:10">
      <c r="A37">
        <f t="shared" si="4"/>
        <v>7</v>
      </c>
      <c r="B37" t="s">
        <v>33</v>
      </c>
      <c r="C37">
        <f>INDEX(nombres!$A$1:$B$63,MATCH(B37,nombres!$B$1:$B$63,0),1)</f>
        <v>490</v>
      </c>
      <c r="D37" s="8">
        <f>VLOOKUP(CONCATENATE($C37,D$1),BDCol!$A:$F,6,0)</f>
        <v>6.0876893714928562</v>
      </c>
      <c r="E37" s="8">
        <f>VLOOKUP(CONCATENATE($C37,E$1),BDCol!$A:$F,6,0)</f>
        <v>78.879640970656823</v>
      </c>
      <c r="F37">
        <f t="shared" si="5"/>
        <v>18</v>
      </c>
      <c r="G37">
        <f t="shared" si="6"/>
        <v>7</v>
      </c>
      <c r="I37">
        <v>36</v>
      </c>
      <c r="J37" t="str">
        <f t="shared" si="3"/>
        <v>Chagas</v>
      </c>
    </row>
    <row r="38" spans="1:10">
      <c r="A38">
        <f t="shared" si="4"/>
        <v>52</v>
      </c>
      <c r="B38" t="s">
        <v>37</v>
      </c>
      <c r="C38">
        <f>INDEX(nombres!$A$1:$B$63,MATCH(B38,nombres!$B$1:$B$63,0),1)</f>
        <v>535</v>
      </c>
      <c r="D38" s="8">
        <f>VLOOKUP(CONCATENATE($C38,D$1),BDCol!$A:$F,6,0)</f>
        <v>9.4936531724006068E-2</v>
      </c>
      <c r="E38" s="8">
        <f>VLOOKUP(CONCATENATE($C38,E$1),BDCol!$A:$F,6,0)</f>
        <v>0.16539628581021268</v>
      </c>
      <c r="F38">
        <f t="shared" si="5"/>
        <v>51</v>
      </c>
      <c r="G38">
        <f t="shared" si="6"/>
        <v>52</v>
      </c>
      <c r="I38">
        <v>37</v>
      </c>
      <c r="J38" t="str">
        <f t="shared" si="3"/>
        <v>Mortalidad  por desnutrición</v>
      </c>
    </row>
    <row r="39" spans="1:10">
      <c r="A39">
        <f t="shared" si="4"/>
        <v>55</v>
      </c>
      <c r="B39" t="s">
        <v>35</v>
      </c>
      <c r="C39">
        <f>INDEX(nombres!$A$1:$B$63,MATCH(B39,nombres!$B$1:$B$63,0),1)</f>
        <v>500</v>
      </c>
      <c r="D39" s="8">
        <f>VLOOKUP(CONCATENATE($C39,D$1),BDCol!$A:$F,6,0)</f>
        <v>0.19625197142733639</v>
      </c>
      <c r="E39" s="8">
        <f>VLOOKUP(CONCATENATE($C39,E$1),BDCol!$A:$F,6,0)</f>
        <v>0.13273697499165996</v>
      </c>
      <c r="F39">
        <f t="shared" si="5"/>
        <v>48</v>
      </c>
      <c r="G39">
        <f t="shared" si="6"/>
        <v>55</v>
      </c>
      <c r="I39">
        <v>38</v>
      </c>
      <c r="J39" t="str">
        <f t="shared" si="3"/>
        <v>Mortalidad materna</v>
      </c>
    </row>
    <row r="40" spans="1:10">
      <c r="A40">
        <f t="shared" si="4"/>
        <v>57</v>
      </c>
      <c r="B40" t="s">
        <v>61</v>
      </c>
      <c r="C40">
        <f>INDEX(nombres!$A$1:$B$63,MATCH(B40,nombres!$B$1:$B$63,0),1)</f>
        <v>510</v>
      </c>
      <c r="D40" s="8">
        <f>VLOOKUP(CONCATENATE($C40,D$1),BDCol!$A:$F,6,0)</f>
        <v>8.2569663533016091E-2</v>
      </c>
      <c r="E40" s="8">
        <f>VLOOKUP(CONCATENATE($C40,E$1),BDCol!$A:$F,6,0)</f>
        <v>0.12619748283462048</v>
      </c>
      <c r="F40">
        <f t="shared" si="5"/>
        <v>52</v>
      </c>
      <c r="G40">
        <f t="shared" si="6"/>
        <v>57</v>
      </c>
      <c r="I40">
        <v>39</v>
      </c>
      <c r="J40" t="str">
        <f t="shared" si="3"/>
        <v>Leucemia aguda pediátrica linfoide</v>
      </c>
    </row>
    <row r="41" spans="1:10">
      <c r="A41">
        <f t="shared" si="4"/>
        <v>49</v>
      </c>
      <c r="B41" t="s">
        <v>36</v>
      </c>
      <c r="C41">
        <f>INDEX(nombres!$A$1:$B$63,MATCH(B41,nombres!$B$1:$B$63,0),1)</f>
        <v>520</v>
      </c>
      <c r="D41" s="8">
        <f>VLOOKUP(CONCATENATE($C41,D$1),BDCol!$A:$F,6,0)</f>
        <v>0.30241954361550794</v>
      </c>
      <c r="E41" s="8">
        <f>VLOOKUP(CONCATENATE($C41,E$1),BDCol!$A:$F,6,0)</f>
        <v>0.3153682387667518</v>
      </c>
      <c r="F41">
        <f t="shared" si="5"/>
        <v>46</v>
      </c>
      <c r="G41">
        <f t="shared" si="6"/>
        <v>49</v>
      </c>
      <c r="I41">
        <v>40</v>
      </c>
      <c r="J41" t="str">
        <f t="shared" si="3"/>
        <v>Lepra</v>
      </c>
    </row>
    <row r="42" spans="1:10">
      <c r="A42">
        <f t="shared" si="4"/>
        <v>10</v>
      </c>
      <c r="B42" t="s">
        <v>39</v>
      </c>
      <c r="C42">
        <f>INDEX(nombres!$A$1:$B$63,MATCH(B42,nombres!$B$1:$B$63,0),1)</f>
        <v>549</v>
      </c>
      <c r="D42" s="8">
        <f>VLOOKUP(CONCATENATE($C42,D$1),BDCol!$A:$F,6,0)</f>
        <v>28.41022295455236</v>
      </c>
      <c r="E42" s="8">
        <f>VLOOKUP(CONCATENATE($C42,E$1),BDCol!$A:$F,6,0)</f>
        <v>27.410863657568068</v>
      </c>
      <c r="F42">
        <f t="shared" si="5"/>
        <v>7</v>
      </c>
      <c r="G42">
        <f t="shared" si="6"/>
        <v>10</v>
      </c>
      <c r="I42">
        <v>41</v>
      </c>
      <c r="J42" t="str">
        <f t="shared" si="3"/>
        <v>Tuberculosis fármaco resistente</v>
      </c>
    </row>
    <row r="43" spans="1:10">
      <c r="A43">
        <f t="shared" si="4"/>
        <v>37</v>
      </c>
      <c r="B43" t="s">
        <v>2</v>
      </c>
      <c r="C43">
        <f>INDEX(nombres!$A$1:$B$63,MATCH(B43,nombres!$B$1:$B$63,0),1)</f>
        <v>112</v>
      </c>
      <c r="D43" s="8">
        <f>VLOOKUP(CONCATENATE($C43,D$1),BDCol!$A:$F,6,0)</f>
        <v>4.3875220976098063E-2</v>
      </c>
      <c r="E43" s="8">
        <f>VLOOKUP(CONCATENATE($C43,E$1),BDCol!$A:$F,6,0)</f>
        <v>1.3926868394449226</v>
      </c>
      <c r="F43">
        <f t="shared" si="5"/>
        <v>54</v>
      </c>
      <c r="G43">
        <f t="shared" si="6"/>
        <v>37</v>
      </c>
      <c r="I43">
        <v>42</v>
      </c>
      <c r="J43" t="str">
        <f t="shared" si="3"/>
        <v>Intoxicación por gases</v>
      </c>
    </row>
    <row r="44" spans="1:10">
      <c r="A44">
        <f t="shared" si="4"/>
        <v>38</v>
      </c>
      <c r="B44" t="s">
        <v>40</v>
      </c>
      <c r="C44">
        <f>INDEX(nombres!$A$1:$B$63,MATCH(B44,nombres!$B$1:$B$63,0),1)</f>
        <v>550</v>
      </c>
      <c r="D44" s="8">
        <f>VLOOKUP(CONCATENATE($C44,D$1),BDCol!$A:$F,6,0)</f>
        <v>0.54266260846171899</v>
      </c>
      <c r="E44" s="8">
        <f>VLOOKUP(CONCATENATE($C44,E$1),BDCol!$A:$F,6,0)</f>
        <v>1.2434692293870808</v>
      </c>
      <c r="F44">
        <f t="shared" si="5"/>
        <v>40</v>
      </c>
      <c r="G44">
        <f t="shared" si="6"/>
        <v>38</v>
      </c>
      <c r="I44">
        <v>43</v>
      </c>
      <c r="J44" t="str">
        <f t="shared" si="3"/>
        <v>Intoxicaciones por metales pesados</v>
      </c>
    </row>
    <row r="45" spans="1:10">
      <c r="A45">
        <f t="shared" si="4"/>
        <v>14</v>
      </c>
      <c r="B45" t="s">
        <v>41</v>
      </c>
      <c r="C45">
        <f>INDEX(nombres!$A$1:$B$63,MATCH(B45,nombres!$B$1:$B$63,0),1)</f>
        <v>560</v>
      </c>
      <c r="D45" s="8">
        <f>VLOOKUP(CONCATENATE($C45,D$1),BDCol!$A:$F,6,0)</f>
        <v>13.707176812918279</v>
      </c>
      <c r="E45" s="8">
        <f>VLOOKUP(CONCATENATE($C45,E$1),BDCol!$A:$F,6,0)</f>
        <v>20.874874811686404</v>
      </c>
      <c r="F45">
        <f t="shared" si="5"/>
        <v>13</v>
      </c>
      <c r="G45">
        <f t="shared" si="6"/>
        <v>14</v>
      </c>
      <c r="I45">
        <v>44</v>
      </c>
      <c r="J45" t="str">
        <f t="shared" si="3"/>
        <v>Mortalidad por EDA menores de 5 años</v>
      </c>
    </row>
    <row r="46" spans="1:10">
      <c r="A46">
        <f t="shared" si="4"/>
        <v>44</v>
      </c>
      <c r="B46" t="s">
        <v>43</v>
      </c>
      <c r="C46">
        <f>INDEX(nombres!$A$1:$B$63,MATCH(B46,nombres!$B$1:$B$63,0),1)</f>
        <v>590</v>
      </c>
      <c r="D46" s="8">
        <f>VLOOKUP(CONCATENATE($C46,D$1),BDCol!$A:$F,6,0)</f>
        <v>5.6365847400080715E-2</v>
      </c>
      <c r="E46" s="8">
        <f>VLOOKUP(CONCATENATE($C46,E$1),BDCol!$A:$F,6,0)</f>
        <v>0.66590115082372969</v>
      </c>
      <c r="F46">
        <f t="shared" si="5"/>
        <v>53</v>
      </c>
      <c r="G46">
        <f t="shared" si="6"/>
        <v>44</v>
      </c>
      <c r="I46">
        <v>45</v>
      </c>
      <c r="J46" t="str">
        <f t="shared" si="3"/>
        <v xml:space="preserve">EDA por Rotavirus </v>
      </c>
    </row>
    <row r="47" spans="1:10">
      <c r="A47">
        <f t="shared" si="4"/>
        <v>28</v>
      </c>
      <c r="B47" t="s">
        <v>44</v>
      </c>
      <c r="C47">
        <f>INDEX(nombres!$A$1:$B$63,MATCH(B47,nombres!$B$1:$B$63,0),1)</f>
        <v>600</v>
      </c>
      <c r="D47" s="8">
        <f>VLOOKUP(CONCATENATE($C47,D$1),BDCol!$A:$F,6,0)</f>
        <v>1.147092474087688</v>
      </c>
      <c r="E47" s="8">
        <f>VLOOKUP(CONCATENATE($C47,E$1),BDCol!$A:$F,6,0)</f>
        <v>2.7871321927528561</v>
      </c>
      <c r="F47">
        <f t="shared" si="5"/>
        <v>34</v>
      </c>
      <c r="G47">
        <f t="shared" si="6"/>
        <v>28</v>
      </c>
      <c r="I47">
        <v>46</v>
      </c>
      <c r="J47" t="str">
        <f t="shared" si="3"/>
        <v>Fiebre Tifoidea y paratifoidea</v>
      </c>
    </row>
    <row r="48" spans="1:10">
      <c r="A48">
        <f t="shared" si="4"/>
        <v>58</v>
      </c>
      <c r="B48" t="s">
        <v>38</v>
      </c>
      <c r="C48">
        <f>INDEX(nombres!$A$1:$B$63,MATCH(B48,nombres!$B$1:$B$63,0),1)</f>
        <v>540</v>
      </c>
      <c r="D48" s="8">
        <f>VLOOKUP(CONCATENATE($C48,D$1),BDCol!$A:$F,6,0)</f>
        <v>1.1923991825161791E-2</v>
      </c>
      <c r="E48" s="8">
        <f>VLOOKUP(CONCATENATE($C48,E$1),BDCol!$A:$F,6,0)</f>
        <v>5.4066776239676345E-2</v>
      </c>
      <c r="F48">
        <f t="shared" si="5"/>
        <v>58</v>
      </c>
      <c r="G48">
        <f t="shared" si="6"/>
        <v>58</v>
      </c>
      <c r="I48">
        <v>47</v>
      </c>
      <c r="J48" t="str">
        <f t="shared" si="3"/>
        <v>Intoxicación por metanol</v>
      </c>
    </row>
    <row r="49" spans="1:10">
      <c r="A49">
        <f t="shared" si="4"/>
        <v>21</v>
      </c>
      <c r="B49" t="s">
        <v>46</v>
      </c>
      <c r="C49">
        <f>INDEX(nombres!$A$1:$B$63,MATCH(B49,nombres!$B$1:$B$63,0),1)</f>
        <v>620</v>
      </c>
      <c r="D49" s="8">
        <f>VLOOKUP(CONCATENATE($C49,D$1),BDCol!$A:$F,6,0)</f>
        <v>20.737214784393597</v>
      </c>
      <c r="E49" s="8">
        <f>VLOOKUP(CONCATENATE($C49,E$1),BDCol!$A:$F,6,0)</f>
        <v>7.1149446916501047</v>
      </c>
      <c r="F49">
        <f t="shared" si="5"/>
        <v>10</v>
      </c>
      <c r="G49">
        <f t="shared" si="6"/>
        <v>21</v>
      </c>
      <c r="I49">
        <v>48</v>
      </c>
      <c r="J49" t="str">
        <f t="shared" si="3"/>
        <v>Letalidad por dengue</v>
      </c>
    </row>
    <row r="50" spans="1:10">
      <c r="A50">
        <f t="shared" si="4"/>
        <v>61</v>
      </c>
      <c r="B50" t="s">
        <v>47</v>
      </c>
      <c r="C50">
        <f>INDEX(nombres!$A$1:$B$63,MATCH(B50,nombres!$B$1:$B$63,0),1)</f>
        <v>670</v>
      </c>
      <c r="D50" s="8">
        <f>VLOOKUP(CONCATENATE($C50,D$1),BDCol!$A:$F,6,0)</f>
        <v>6.2340964257498162E-3</v>
      </c>
      <c r="E50" s="8">
        <f>VLOOKUP(CONCATENATE($C50,E$1),BDCol!$A:$F,6,0)</f>
        <v>0</v>
      </c>
      <c r="F50">
        <f t="shared" si="5"/>
        <v>60</v>
      </c>
      <c r="G50">
        <f t="shared" si="6"/>
        <v>61</v>
      </c>
      <c r="I50">
        <v>49</v>
      </c>
      <c r="J50" t="str">
        <f t="shared" si="3"/>
        <v>Meningitis por Neumococo</v>
      </c>
    </row>
    <row r="51" spans="1:10">
      <c r="A51">
        <f t="shared" si="4"/>
        <v>61</v>
      </c>
      <c r="B51" t="s">
        <v>48</v>
      </c>
      <c r="C51">
        <f>INDEX(nombres!$A$1:$B$63,MATCH(B51,nombres!$B$1:$B$63,0),1)</f>
        <v>730</v>
      </c>
      <c r="D51" s="8">
        <f>VLOOKUP(CONCATENATE($C51,D$1),BDCol!$A:$F,6,0)</f>
        <v>0</v>
      </c>
      <c r="E51" s="8">
        <f>VLOOKUP(CONCATENATE($C51,E$1),BDCol!$A:$F,6,0)</f>
        <v>0</v>
      </c>
      <c r="F51">
        <f t="shared" si="5"/>
        <v>61</v>
      </c>
      <c r="G51">
        <f t="shared" si="6"/>
        <v>61</v>
      </c>
      <c r="I51">
        <v>50</v>
      </c>
      <c r="J51" t="str">
        <f t="shared" si="3"/>
        <v>Hepatitis C</v>
      </c>
    </row>
    <row r="52" spans="1:10">
      <c r="A52">
        <f t="shared" si="4"/>
        <v>23</v>
      </c>
      <c r="B52" t="s">
        <v>49</v>
      </c>
      <c r="C52">
        <f>INDEX(nombres!$A$1:$B$63,MATCH(B52,nombres!$B$1:$B$63,0),1)</f>
        <v>740</v>
      </c>
      <c r="D52" s="8">
        <f>VLOOKUP(CONCATENATE($C52,D$1),BDCol!$A:$F,6,0)</f>
        <v>0.8889306569937091</v>
      </c>
      <c r="E52" s="8">
        <f>VLOOKUP(CONCATENATE($C52,E$1),BDCol!$A:$F,6,0)</f>
        <v>4.4246720733418057</v>
      </c>
      <c r="F52">
        <f t="shared" si="5"/>
        <v>35</v>
      </c>
      <c r="G52">
        <f t="shared" si="6"/>
        <v>23</v>
      </c>
      <c r="I52">
        <v>51</v>
      </c>
      <c r="J52" t="str">
        <f t="shared" si="3"/>
        <v>Leucemia aguda pediátrica mieloide</v>
      </c>
    </row>
    <row r="53" spans="1:10">
      <c r="A53">
        <f t="shared" si="4"/>
        <v>20</v>
      </c>
      <c r="B53" t="s">
        <v>50</v>
      </c>
      <c r="C53">
        <f>INDEX(nombres!$A$1:$B$63,MATCH(B53,nombres!$B$1:$B$63,0),1)</f>
        <v>750</v>
      </c>
      <c r="D53" s="8">
        <f>VLOOKUP(CONCATENATE($C53,D$1),BDCol!$A:$F,6,0)</f>
        <v>4.1419818488794062</v>
      </c>
      <c r="E53" s="8">
        <f>VLOOKUP(CONCATENATE($C53,E$1),BDCol!$A:$F,6,0)</f>
        <v>9.9536779562271995</v>
      </c>
      <c r="F53">
        <f t="shared" si="5"/>
        <v>20</v>
      </c>
      <c r="G53">
        <f t="shared" si="6"/>
        <v>20</v>
      </c>
      <c r="I53">
        <v>52</v>
      </c>
      <c r="J53" t="str">
        <f t="shared" si="3"/>
        <v>Meningitis</v>
      </c>
    </row>
    <row r="54" spans="1:10">
      <c r="A54">
        <f t="shared" si="4"/>
        <v>53</v>
      </c>
      <c r="B54" t="s">
        <v>51</v>
      </c>
      <c r="C54">
        <f>INDEX(nombres!$A$1:$B$63,MATCH(B54,nombres!$B$1:$B$63,0),1)</f>
        <v>760</v>
      </c>
      <c r="D54" s="8">
        <f>VLOOKUP(CONCATENATE($C54,D$1),BDCol!$A:$F,6,0)</f>
        <v>3.3901679460100628E-2</v>
      </c>
      <c r="E54" s="8">
        <f>VLOOKUP(CONCATENATE($C54,E$1),BDCol!$A:$F,6,0)</f>
        <v>0.15500399260785416</v>
      </c>
      <c r="F54">
        <f t="shared" si="5"/>
        <v>56</v>
      </c>
      <c r="G54">
        <f t="shared" si="6"/>
        <v>53</v>
      </c>
      <c r="I54">
        <v>53</v>
      </c>
      <c r="J54" t="str">
        <f t="shared" si="3"/>
        <v>Tétanos accidental</v>
      </c>
    </row>
    <row r="55" spans="1:10">
      <c r="A55">
        <f t="shared" si="4"/>
        <v>60</v>
      </c>
      <c r="B55" t="s">
        <v>52</v>
      </c>
      <c r="C55">
        <f>INDEX(nombres!$A$1:$B$63,MATCH(B55,nombres!$B$1:$B$63,0),1)</f>
        <v>770</v>
      </c>
      <c r="D55" s="8">
        <f>VLOOKUP(CONCATENATE($C55,D$1),BDCol!$A:$F,6,0)</f>
        <v>9.1642335772547327E-3</v>
      </c>
      <c r="E55" s="8">
        <f>VLOOKUP(CONCATENATE($C55,E$1),BDCol!$A:$F,6,0)</f>
        <v>1.7593129516269609E-2</v>
      </c>
      <c r="F55">
        <f t="shared" si="5"/>
        <v>59</v>
      </c>
      <c r="G55">
        <f t="shared" si="6"/>
        <v>60</v>
      </c>
      <c r="I55">
        <v>54</v>
      </c>
      <c r="J55" t="str">
        <f t="shared" si="3"/>
        <v>Leishmaniasis mucosa</v>
      </c>
    </row>
    <row r="56" spans="1:10">
      <c r="A56">
        <f t="shared" si="4"/>
        <v>25</v>
      </c>
      <c r="B56" t="s">
        <v>53</v>
      </c>
      <c r="C56">
        <f>INDEX(nombres!$A$1:$B$63,MATCH(B56,nombres!$B$1:$B$63,0),1)</f>
        <v>800</v>
      </c>
      <c r="D56" s="8">
        <f>VLOOKUP(CONCATENATE($C56,D$1),BDCol!$A:$F,6,0)</f>
        <v>3.8635325774501097</v>
      </c>
      <c r="E56" s="8">
        <f>VLOOKUP(CONCATENATE($C56,E$1),BDCol!$A:$F,6,0)</f>
        <v>3.6481459372796095</v>
      </c>
      <c r="F56">
        <f t="shared" si="5"/>
        <v>21</v>
      </c>
      <c r="G56">
        <f t="shared" si="6"/>
        <v>25</v>
      </c>
      <c r="I56">
        <v>55</v>
      </c>
      <c r="J56" t="str">
        <f t="shared" si="3"/>
        <v>Meningitis meningococcica</v>
      </c>
    </row>
    <row r="57" spans="1:10">
      <c r="A57">
        <f t="shared" si="4"/>
        <v>59</v>
      </c>
      <c r="B57" t="s">
        <v>55</v>
      </c>
      <c r="C57">
        <f>INDEX(nombres!$A$1:$B$63,MATCH(B57,nombres!$B$1:$B$63,0),1)</f>
        <v>815</v>
      </c>
      <c r="D57" s="8">
        <f>VLOOKUP(CONCATENATE($C57,D$1),BDCol!$A:$F,6,0)</f>
        <v>2.9091056106865416E-2</v>
      </c>
      <c r="E57" s="8">
        <f>VLOOKUP(CONCATENATE($C57,E$1),BDCol!$A:$F,6,0)</f>
        <v>2.9845181658897827E-2</v>
      </c>
      <c r="F57">
        <f t="shared" si="5"/>
        <v>57</v>
      </c>
      <c r="G57">
        <f t="shared" si="6"/>
        <v>59</v>
      </c>
      <c r="I57">
        <v>56</v>
      </c>
      <c r="J57" t="str">
        <f t="shared" si="3"/>
        <v>Leishmaniasis visceral</v>
      </c>
    </row>
    <row r="58" spans="1:10">
      <c r="A58">
        <f t="shared" si="4"/>
        <v>22</v>
      </c>
      <c r="B58" t="s">
        <v>54</v>
      </c>
      <c r="C58">
        <f>INDEX(nombres!$A$1:$B$63,MATCH(B58,nombres!$B$1:$B$63,0),1)</f>
        <v>810</v>
      </c>
      <c r="D58" s="8">
        <f>VLOOKUP(CONCATENATE($C58,D$1),BDCol!$A:$F,6,0)</f>
        <v>4.7274703734505472</v>
      </c>
      <c r="E58" s="8">
        <f>VLOOKUP(CONCATENATE($C58,E$1),BDCol!$A:$F,6,0)</f>
        <v>4.5368859853021473</v>
      </c>
      <c r="F58">
        <f t="shared" si="5"/>
        <v>19</v>
      </c>
      <c r="G58">
        <f t="shared" si="6"/>
        <v>22</v>
      </c>
      <c r="I58">
        <v>57</v>
      </c>
      <c r="J58" t="str">
        <f t="shared" si="3"/>
        <v>Meningitis por Haemophilus influenzae</v>
      </c>
    </row>
    <row r="59" spans="1:10">
      <c r="A59">
        <f t="shared" si="4"/>
        <v>41</v>
      </c>
      <c r="B59" t="s">
        <v>57</v>
      </c>
      <c r="C59">
        <f>INDEX(nombres!$A$1:$B$63,MATCH(B59,nombres!$B$1:$B$63,0),1)</f>
        <v>825</v>
      </c>
      <c r="D59" s="8">
        <f>VLOOKUP(CONCATENATE($C59,D$1),BDCol!$A:$F,6,0)</f>
        <v>0.49044593235275052</v>
      </c>
      <c r="E59" s="8">
        <f>VLOOKUP(CONCATENATE($C59,E$1),BDCol!$A:$F,6,0)</f>
        <v>0.9609254395742941</v>
      </c>
      <c r="F59">
        <f t="shared" si="5"/>
        <v>42</v>
      </c>
      <c r="G59">
        <f t="shared" si="6"/>
        <v>41</v>
      </c>
      <c r="I59">
        <v>58</v>
      </c>
      <c r="J59" t="str">
        <f t="shared" si="3"/>
        <v>Mortalidad por malaria</v>
      </c>
    </row>
    <row r="60" spans="1:10">
      <c r="A60">
        <f t="shared" si="4"/>
        <v>9</v>
      </c>
      <c r="B60" t="s">
        <v>56</v>
      </c>
      <c r="C60">
        <f>INDEX(nombres!$A$1:$B$63,MATCH(B60,nombres!$B$1:$B$63,0),1)</f>
        <v>820</v>
      </c>
      <c r="D60" s="8">
        <f>VLOOKUP(CONCATENATE($C60,D$1),BDCol!$A:$F,6,0)</f>
        <v>13.702344506526941</v>
      </c>
      <c r="E60" s="8">
        <f>VLOOKUP(CONCATENATE($C60,E$1),BDCol!$A:$F,6,0)</f>
        <v>27.446351154196343</v>
      </c>
      <c r="F60">
        <f t="shared" si="5"/>
        <v>14</v>
      </c>
      <c r="G60">
        <f t="shared" si="6"/>
        <v>9</v>
      </c>
      <c r="I60">
        <v>59</v>
      </c>
      <c r="J60" t="str">
        <f t="shared" si="3"/>
        <v>Tuberculosis</v>
      </c>
    </row>
    <row r="61" spans="1:10">
      <c r="A61">
        <f t="shared" si="4"/>
        <v>4</v>
      </c>
      <c r="B61" t="s">
        <v>58</v>
      </c>
      <c r="C61">
        <f>INDEX(nombres!$A$1:$B$63,MATCH(B61,nombres!$B$1:$B$63,0),1)</f>
        <v>831</v>
      </c>
      <c r="D61" s="8">
        <f>VLOOKUP(CONCATENATE($C61,D$1),BDCol!$A:$F,6,0)</f>
        <v>391.12157694667184</v>
      </c>
      <c r="E61" s="8">
        <f>VLOOKUP(CONCATENATE($C61,E$1),BDCol!$A:$F,6,0)</f>
        <v>166.14830371724847</v>
      </c>
      <c r="F61">
        <f t="shared" si="5"/>
        <v>1</v>
      </c>
      <c r="G61">
        <f t="shared" si="6"/>
        <v>4</v>
      </c>
      <c r="I61">
        <v>60</v>
      </c>
      <c r="J61" t="str">
        <f t="shared" si="3"/>
        <v>Tétanos neonatal</v>
      </c>
    </row>
    <row r="62" spans="1:10">
      <c r="A62">
        <f t="shared" si="4"/>
        <v>13</v>
      </c>
      <c r="B62" t="s">
        <v>59</v>
      </c>
      <c r="C62">
        <f>INDEX(nombres!$A$1:$B$63,MATCH(B62,nombres!$B$1:$B$63,0),1)</f>
        <v>850</v>
      </c>
      <c r="D62" s="8">
        <f>VLOOKUP(CONCATENATE($C62,D$1),BDCol!$A:$F,6,0)</f>
        <v>20.723803460522895</v>
      </c>
      <c r="E62" s="8">
        <f>VLOOKUP(CONCATENATE($C62,E$1),BDCol!$A:$F,6,0)</f>
        <v>21.364850130403987</v>
      </c>
      <c r="F62">
        <f t="shared" si="5"/>
        <v>11</v>
      </c>
      <c r="G62">
        <f t="shared" si="6"/>
        <v>13</v>
      </c>
      <c r="I62">
        <v>61</v>
      </c>
      <c r="J62" t="str">
        <f t="shared" si="3"/>
        <v>Rabia humana</v>
      </c>
    </row>
    <row r="63" spans="1:10">
      <c r="A63">
        <f t="shared" si="4"/>
        <v>2</v>
      </c>
      <c r="B63" t="s">
        <v>60</v>
      </c>
      <c r="C63">
        <f>INDEX(nombres!$A$1:$B$63,MATCH(B63,nombres!$B$1:$B$63,0),1)</f>
        <v>875</v>
      </c>
      <c r="D63" s="8">
        <f>VLOOKUP(CONCATENATE($C63,D$1),BDCol!$A:$F,6,0)</f>
        <v>114.07276893735246</v>
      </c>
      <c r="E63" s="8">
        <f>VLOOKUP(CONCATENATE($C63,E$1),BDCol!$A:$F,6,0)</f>
        <v>187.76569839438983</v>
      </c>
      <c r="F63">
        <f t="shared" si="5"/>
        <v>4</v>
      </c>
      <c r="G63">
        <f t="shared" si="6"/>
        <v>2</v>
      </c>
      <c r="I63">
        <v>62</v>
      </c>
      <c r="J63" t="e">
        <f t="shared" si="3"/>
        <v>#N/A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2" sqref="J2"/>
    </sheetView>
  </sheetViews>
  <sheetFormatPr baseColWidth="10" defaultRowHeight="15" x14ac:dyDescent="0"/>
  <sheetData>
    <row r="1" spans="1:10">
      <c r="A1" t="s">
        <v>184</v>
      </c>
      <c r="B1" t="s">
        <v>185</v>
      </c>
      <c r="C1" t="s">
        <v>186</v>
      </c>
      <c r="D1" t="s">
        <v>68</v>
      </c>
      <c r="E1" t="s">
        <v>105</v>
      </c>
      <c r="F1" t="s">
        <v>180</v>
      </c>
      <c r="G1" t="s">
        <v>181</v>
      </c>
      <c r="I1" t="s">
        <v>182</v>
      </c>
      <c r="J1" t="s">
        <v>183</v>
      </c>
    </row>
    <row r="2" spans="1:10">
      <c r="A2">
        <f t="shared" ref="A2:A34" si="0">IF(regimen_sel="Contributivo",F2,G2)</f>
        <v>2</v>
      </c>
      <c r="B2" t="s">
        <v>143</v>
      </c>
      <c r="C2" t="s">
        <v>71</v>
      </c>
      <c r="D2">
        <f>VLOOKUP(CONCATENATE(evento_sel,D$1,$C2),BDdptos!$A:$G,7,0)</f>
        <v>0.21824510293324376</v>
      </c>
      <c r="E2">
        <f>VLOOKUP(CONCATENATE(evento_sel,E$1,$C2),BDdptos!$A:$G,7,0)</f>
        <v>0.26527977376300466</v>
      </c>
      <c r="F2">
        <f>RANK(D2,$D$2:$D$34)</f>
        <v>2</v>
      </c>
      <c r="G2">
        <f>RANK(E2,$E$2:$E$34)</f>
        <v>2</v>
      </c>
      <c r="I2">
        <v>1</v>
      </c>
      <c r="J2" t="str">
        <f>VLOOKUP(I2,$A$1:$B$34,2,0)</f>
        <v>Bolívar</v>
      </c>
    </row>
    <row r="3" spans="1:10">
      <c r="A3">
        <f t="shared" si="0"/>
        <v>9</v>
      </c>
      <c r="B3" t="s">
        <v>165</v>
      </c>
      <c r="C3" t="s">
        <v>72</v>
      </c>
      <c r="D3">
        <f>VLOOKUP(CONCATENATE(evento_sel,D$1,$C3),BDdptos!$A:$G,7,0)</f>
        <v>2.74927007317642E-2</v>
      </c>
      <c r="E3">
        <f>VLOOKUP(CONCATENATE(evento_sel,E$1,$C3),BDdptos!$A:$G,7,0)</f>
        <v>0.12271227814813472</v>
      </c>
      <c r="F3">
        <f t="shared" ref="F3:F34" si="1">RANK(D3,$D$2:$D$34)</f>
        <v>6</v>
      </c>
      <c r="G3">
        <f t="shared" ref="G3:G34" si="2">RANK(E3,$E$2:$E$34)</f>
        <v>9</v>
      </c>
      <c r="I3">
        <v>2</v>
      </c>
      <c r="J3" t="str">
        <f t="shared" ref="J3:J34" si="3">VLOOKUP(I3,$A$1:$B$34,2,0)</f>
        <v>Antioquia</v>
      </c>
    </row>
    <row r="4" spans="1:10">
      <c r="A4">
        <f t="shared" si="0"/>
        <v>4</v>
      </c>
      <c r="B4" t="s">
        <v>166</v>
      </c>
      <c r="C4" t="s">
        <v>73</v>
      </c>
      <c r="D4">
        <f>VLOOKUP(CONCATENATE(evento_sel,D$1,$C4),BDdptos!$A:$G,7,0)</f>
        <v>0.50898912952159647</v>
      </c>
      <c r="E4">
        <f>VLOOKUP(CONCATENATE(evento_sel,E$1,$C4),BDdptos!$A:$G,7,0)</f>
        <v>0.22330725087906855</v>
      </c>
      <c r="F4">
        <f t="shared" si="1"/>
        <v>1</v>
      </c>
      <c r="G4">
        <f t="shared" si="2"/>
        <v>4</v>
      </c>
      <c r="I4">
        <v>3</v>
      </c>
      <c r="J4" t="str">
        <f t="shared" si="3"/>
        <v>La Guajira</v>
      </c>
    </row>
    <row r="5" spans="1:10">
      <c r="A5">
        <f t="shared" si="0"/>
        <v>1</v>
      </c>
      <c r="B5" t="s">
        <v>167</v>
      </c>
      <c r="C5" t="s">
        <v>74</v>
      </c>
      <c r="D5">
        <f>VLOOKUP(CONCATENATE(evento_sel,D$1,$C5),BDdptos!$A:$G,7,0)</f>
        <v>9.1642335772547327E-3</v>
      </c>
      <c r="E5">
        <f>VLOOKUP(CONCATENATE(evento_sel,E$1,$C5),BDdptos!$A:$G,7,0)</f>
        <v>0.28984700855269596</v>
      </c>
      <c r="F5">
        <f t="shared" si="1"/>
        <v>13</v>
      </c>
      <c r="G5">
        <f t="shared" si="2"/>
        <v>1</v>
      </c>
      <c r="I5">
        <v>4</v>
      </c>
      <c r="J5" t="str">
        <f t="shared" si="3"/>
        <v>Bogotá</v>
      </c>
    </row>
    <row r="6" spans="1:10">
      <c r="A6">
        <f t="shared" si="0"/>
        <v>22</v>
      </c>
      <c r="B6" t="s">
        <v>168</v>
      </c>
      <c r="C6" t="s">
        <v>75</v>
      </c>
      <c r="D6">
        <f>VLOOKUP(CONCATENATE(evento_sel,D$1,$C6),BDdptos!$A:$G,7,0)</f>
        <v>0</v>
      </c>
      <c r="E6">
        <f>VLOOKUP(CONCATENATE(evento_sel,E$1,$C6),BDdptos!$A:$G,7,0)</f>
        <v>3.6317303007772028E-2</v>
      </c>
      <c r="F6">
        <f t="shared" si="1"/>
        <v>23</v>
      </c>
      <c r="G6">
        <f t="shared" si="2"/>
        <v>22</v>
      </c>
      <c r="I6">
        <v>5</v>
      </c>
      <c r="J6" t="str">
        <f t="shared" si="3"/>
        <v>Cesar</v>
      </c>
    </row>
    <row r="7" spans="1:10">
      <c r="A7">
        <f t="shared" si="0"/>
        <v>16</v>
      </c>
      <c r="B7" t="s">
        <v>144</v>
      </c>
      <c r="C7" t="s">
        <v>76</v>
      </c>
      <c r="D7">
        <f>VLOOKUP(CONCATENATE(evento_sel,D$1,$C7),BDdptos!$A:$G,7,0)</f>
        <v>2.3600806911412996E-2</v>
      </c>
      <c r="E7">
        <f>VLOOKUP(CONCATENATE(evento_sel,E$1,$C7),BDdptos!$A:$G,7,0)</f>
        <v>6.1575953306943619E-2</v>
      </c>
      <c r="F7">
        <f t="shared" si="1"/>
        <v>9</v>
      </c>
      <c r="G7">
        <f t="shared" si="2"/>
        <v>16</v>
      </c>
      <c r="I7">
        <v>6</v>
      </c>
      <c r="J7" t="str">
        <f t="shared" si="3"/>
        <v>Chocó</v>
      </c>
    </row>
    <row r="8" spans="1:10">
      <c r="A8">
        <f t="shared" si="0"/>
        <v>25</v>
      </c>
      <c r="B8" t="s">
        <v>169</v>
      </c>
      <c r="C8" t="s">
        <v>77</v>
      </c>
      <c r="D8">
        <f>VLOOKUP(CONCATENATE(evento_sel,D$1,$C8),BDdptos!$A:$G,7,0)</f>
        <v>0</v>
      </c>
      <c r="E8">
        <f>VLOOKUP(CONCATENATE(evento_sel,E$1,$C8),BDdptos!$A:$G,7,0)</f>
        <v>2.2556933882953416E-2</v>
      </c>
      <c r="F8">
        <f t="shared" si="1"/>
        <v>23</v>
      </c>
      <c r="G8">
        <f t="shared" si="2"/>
        <v>25</v>
      </c>
      <c r="I8">
        <v>7</v>
      </c>
      <c r="J8" t="str">
        <f t="shared" si="3"/>
        <v>Nariño</v>
      </c>
    </row>
    <row r="9" spans="1:10">
      <c r="A9">
        <f t="shared" si="0"/>
        <v>24</v>
      </c>
      <c r="B9" t="s">
        <v>145</v>
      </c>
      <c r="C9" t="s">
        <v>78</v>
      </c>
      <c r="D9">
        <f>VLOOKUP(CONCATENATE(evento_sel,D$1,$C9),BDdptos!$A:$G,7,0)</f>
        <v>0</v>
      </c>
      <c r="E9">
        <f>VLOOKUP(CONCATENATE(evento_sel,E$1,$C9),BDdptos!$A:$G,7,0)</f>
        <v>2.865178222487004E-2</v>
      </c>
      <c r="F9">
        <f t="shared" si="1"/>
        <v>23</v>
      </c>
      <c r="G9">
        <f t="shared" si="2"/>
        <v>24</v>
      </c>
      <c r="I9">
        <v>8</v>
      </c>
      <c r="J9" t="str">
        <f t="shared" si="3"/>
        <v>Sucre</v>
      </c>
    </row>
    <row r="10" spans="1:10">
      <c r="A10">
        <f t="shared" si="0"/>
        <v>5</v>
      </c>
      <c r="B10" t="s">
        <v>146</v>
      </c>
      <c r="C10" t="s">
        <v>79</v>
      </c>
      <c r="D10">
        <f>VLOOKUP(CONCATENATE(evento_sel,D$1,$C10),BDdptos!$A:$G,7,0)</f>
        <v>9.1642335772547327E-3</v>
      </c>
      <c r="E10">
        <f>VLOOKUP(CONCATENATE(evento_sel,E$1,$C10),BDdptos!$A:$G,7,0)</f>
        <v>0.18428823145507831</v>
      </c>
      <c r="F10">
        <f t="shared" si="1"/>
        <v>13</v>
      </c>
      <c r="G10">
        <f t="shared" si="2"/>
        <v>5</v>
      </c>
      <c r="I10">
        <v>9</v>
      </c>
      <c r="J10" t="str">
        <f t="shared" si="3"/>
        <v>Atlántico</v>
      </c>
    </row>
    <row r="11" spans="1:10">
      <c r="A11">
        <f t="shared" si="0"/>
        <v>13</v>
      </c>
      <c r="B11" t="s">
        <v>170</v>
      </c>
      <c r="C11" t="s">
        <v>80</v>
      </c>
      <c r="D11">
        <f>VLOOKUP(CONCATENATE(evento_sel,D$1,$C11),BDdptos!$A:$G,7,0)</f>
        <v>9.1642335772547327E-3</v>
      </c>
      <c r="E11">
        <f>VLOOKUP(CONCATENATE(evento_sel,E$1,$C11),BDdptos!$A:$G,7,0)</f>
        <v>7.7598410382227867E-2</v>
      </c>
      <c r="F11">
        <f t="shared" si="1"/>
        <v>13</v>
      </c>
      <c r="G11">
        <f t="shared" si="2"/>
        <v>13</v>
      </c>
      <c r="I11">
        <v>10</v>
      </c>
      <c r="J11" t="str">
        <f t="shared" si="3"/>
        <v>Magdalena</v>
      </c>
    </row>
    <row r="12" spans="1:10">
      <c r="A12">
        <f t="shared" si="0"/>
        <v>20</v>
      </c>
      <c r="B12" t="s">
        <v>147</v>
      </c>
      <c r="C12" t="s">
        <v>81</v>
      </c>
      <c r="D12">
        <f>VLOOKUP(CONCATENATE(evento_sel,D$1,$C12),BDdptos!$A:$G,7,0)</f>
        <v>9.6914675529450878E-2</v>
      </c>
      <c r="E12">
        <f>VLOOKUP(CONCATENATE(evento_sel,E$1,$C12),BDdptos!$A:$G,7,0)</f>
        <v>4.0150063399223015E-2</v>
      </c>
      <c r="F12">
        <f t="shared" si="1"/>
        <v>3</v>
      </c>
      <c r="G12">
        <f t="shared" si="2"/>
        <v>20</v>
      </c>
      <c r="I12">
        <v>11</v>
      </c>
      <c r="J12" t="str">
        <f t="shared" si="3"/>
        <v>Tolima</v>
      </c>
    </row>
    <row r="13" spans="1:10">
      <c r="A13">
        <f t="shared" si="0"/>
        <v>6</v>
      </c>
      <c r="B13" t="s">
        <v>171</v>
      </c>
      <c r="C13" t="s">
        <v>82</v>
      </c>
      <c r="D13">
        <f>VLOOKUP(CONCATENATE(evento_sel,D$1,$C13),BDdptos!$A:$G,7,0)</f>
        <v>0</v>
      </c>
      <c r="E13">
        <f>VLOOKUP(CONCATENATE(evento_sel,E$1,$C13),BDdptos!$A:$G,7,0)</f>
        <v>0.16286234154735771</v>
      </c>
      <c r="F13">
        <f t="shared" si="1"/>
        <v>23</v>
      </c>
      <c r="G13">
        <f t="shared" si="2"/>
        <v>6</v>
      </c>
      <c r="I13">
        <v>12</v>
      </c>
      <c r="J13" t="str">
        <f t="shared" si="3"/>
        <v>Risaralda</v>
      </c>
    </row>
    <row r="14" spans="1:10">
      <c r="A14">
        <f t="shared" si="0"/>
        <v>25</v>
      </c>
      <c r="B14" t="s">
        <v>148</v>
      </c>
      <c r="C14" t="s">
        <v>83</v>
      </c>
      <c r="D14">
        <f>VLOOKUP(CONCATENATE(evento_sel,D$1,$C14),BDdptos!$A:$G,7,0)</f>
        <v>1.8328467154509465E-2</v>
      </c>
      <c r="E14">
        <f>VLOOKUP(CONCATENATE(evento_sel,E$1,$C14),BDdptos!$A:$G,7,0)</f>
        <v>2.2556933882953416E-2</v>
      </c>
      <c r="F14">
        <f t="shared" si="1"/>
        <v>10</v>
      </c>
      <c r="G14">
        <f t="shared" si="2"/>
        <v>25</v>
      </c>
      <c r="I14">
        <v>13</v>
      </c>
      <c r="J14" t="str">
        <f t="shared" si="3"/>
        <v>Córdoba</v>
      </c>
    </row>
    <row r="15" spans="1:10">
      <c r="A15">
        <f t="shared" si="0"/>
        <v>3</v>
      </c>
      <c r="B15" t="s">
        <v>149</v>
      </c>
      <c r="C15" t="s">
        <v>84</v>
      </c>
      <c r="D15">
        <f>VLOOKUP(CONCATENATE(evento_sel,D$1,$C15),BDdptos!$A:$G,7,0)</f>
        <v>7.2182866670791315E-3</v>
      </c>
      <c r="E15">
        <f>VLOOKUP(CONCATENATE(evento_sel,E$1,$C15),BDdptos!$A:$G,7,0)</f>
        <v>0.23662799153813457</v>
      </c>
      <c r="F15">
        <f t="shared" si="1"/>
        <v>19</v>
      </c>
      <c r="G15">
        <f t="shared" si="2"/>
        <v>3</v>
      </c>
      <c r="I15">
        <v>14</v>
      </c>
      <c r="J15" t="str">
        <f t="shared" si="3"/>
        <v>Meta</v>
      </c>
    </row>
    <row r="16" spans="1:10">
      <c r="A16">
        <f t="shared" si="0"/>
        <v>10</v>
      </c>
      <c r="B16" t="s">
        <v>150</v>
      </c>
      <c r="C16" t="s">
        <v>85</v>
      </c>
      <c r="D16">
        <f>VLOOKUP(CONCATENATE(evento_sel,D$1,$C16),BDdptos!$A:$G,7,0)</f>
        <v>9.1642335772547327E-3</v>
      </c>
      <c r="E16">
        <f>VLOOKUP(CONCATENATE(evento_sel,E$1,$C16),BDdptos!$A:$G,7,0)</f>
        <v>0.11887951775668369</v>
      </c>
      <c r="F16">
        <f t="shared" si="1"/>
        <v>13</v>
      </c>
      <c r="G16">
        <f t="shared" si="2"/>
        <v>10</v>
      </c>
      <c r="I16">
        <v>15</v>
      </c>
      <c r="J16" t="str">
        <f t="shared" si="3"/>
        <v>Valle Del Cauca</v>
      </c>
    </row>
    <row r="17" spans="1:10">
      <c r="A17">
        <f t="shared" si="0"/>
        <v>14</v>
      </c>
      <c r="B17" t="s">
        <v>151</v>
      </c>
      <c r="C17" t="s">
        <v>86</v>
      </c>
      <c r="D17">
        <f>VLOOKUP(CONCATENATE(evento_sel,D$1,$C17),BDdptos!$A:$G,7,0)</f>
        <v>0</v>
      </c>
      <c r="E17">
        <f>VLOOKUP(CONCATENATE(evento_sel,E$1,$C17),BDdptos!$A:$G,7,0)</f>
        <v>7.6467366406995044E-2</v>
      </c>
      <c r="F17">
        <f t="shared" si="1"/>
        <v>23</v>
      </c>
      <c r="G17">
        <f t="shared" si="2"/>
        <v>14</v>
      </c>
      <c r="I17">
        <v>16</v>
      </c>
      <c r="J17" t="str">
        <f t="shared" si="3"/>
        <v>Caldas</v>
      </c>
    </row>
    <row r="18" spans="1:10">
      <c r="A18">
        <f t="shared" si="0"/>
        <v>7</v>
      </c>
      <c r="B18" t="s">
        <v>152</v>
      </c>
      <c r="C18" t="s">
        <v>87</v>
      </c>
      <c r="D18">
        <f>VLOOKUP(CONCATENATE(evento_sel,D$1,$C18),BDdptos!$A:$G,7,0)</f>
        <v>9.1642335772547327E-3</v>
      </c>
      <c r="E18">
        <f>VLOOKUP(CONCATENATE(evento_sel,E$1,$C18),BDdptos!$A:$G,7,0)</f>
        <v>0.14526921203108811</v>
      </c>
      <c r="F18">
        <f t="shared" si="1"/>
        <v>13</v>
      </c>
      <c r="G18">
        <f t="shared" si="2"/>
        <v>7</v>
      </c>
      <c r="I18">
        <v>17</v>
      </c>
      <c r="J18" t="str">
        <f t="shared" si="3"/>
        <v>Putumayo</v>
      </c>
    </row>
    <row r="19" spans="1:10">
      <c r="A19">
        <f t="shared" si="0"/>
        <v>18</v>
      </c>
      <c r="B19" t="s">
        <v>153</v>
      </c>
      <c r="C19" t="s">
        <v>88</v>
      </c>
      <c r="D19">
        <f>VLOOKUP(CONCATENATE(evento_sel,D$1,$C19),BDdptos!$A:$G,7,0)</f>
        <v>3.4710987398843332E-2</v>
      </c>
      <c r="E19">
        <f>VLOOKUP(CONCATENATE(evento_sel,E$1,$C19),BDdptos!$A:$G,7,0)</f>
        <v>5.3910432524041638E-2</v>
      </c>
      <c r="F19">
        <f t="shared" si="1"/>
        <v>5</v>
      </c>
      <c r="G19">
        <f t="shared" si="2"/>
        <v>18</v>
      </c>
      <c r="I19">
        <v>18</v>
      </c>
      <c r="J19" t="str">
        <f t="shared" si="3"/>
        <v>N. De Santander</v>
      </c>
    </row>
    <row r="20" spans="1:10">
      <c r="A20">
        <f t="shared" si="0"/>
        <v>19</v>
      </c>
      <c r="B20" t="s">
        <v>172</v>
      </c>
      <c r="C20" t="s">
        <v>89</v>
      </c>
      <c r="D20">
        <f>VLOOKUP(CONCATENATE(evento_sel,D$1,$C20),BDdptos!$A:$G,7,0)</f>
        <v>7.2182866670791315E-3</v>
      </c>
      <c r="E20">
        <f>VLOOKUP(CONCATENATE(evento_sel,E$1,$C20),BDdptos!$A:$G,7,0)</f>
        <v>5.0077672132590637E-2</v>
      </c>
      <c r="F20">
        <f t="shared" si="1"/>
        <v>19</v>
      </c>
      <c r="G20">
        <f t="shared" si="2"/>
        <v>19</v>
      </c>
      <c r="I20">
        <v>19</v>
      </c>
      <c r="J20" t="str">
        <f t="shared" si="3"/>
        <v>Quindío</v>
      </c>
    </row>
    <row r="21" spans="1:10">
      <c r="A21">
        <f t="shared" si="0"/>
        <v>12</v>
      </c>
      <c r="B21" t="s">
        <v>154</v>
      </c>
      <c r="C21" t="s">
        <v>90</v>
      </c>
      <c r="D21">
        <f>VLOOKUP(CONCATENATE(evento_sel,D$1,$C21),BDdptos!$A:$G,7,0)</f>
        <v>0</v>
      </c>
      <c r="E21">
        <f>VLOOKUP(CONCATENATE(evento_sel,E$1,$C21),BDdptos!$A:$G,7,0)</f>
        <v>8.5263931165129841E-2</v>
      </c>
      <c r="F21">
        <f t="shared" si="1"/>
        <v>23</v>
      </c>
      <c r="G21">
        <f t="shared" si="2"/>
        <v>12</v>
      </c>
      <c r="I21">
        <v>20</v>
      </c>
      <c r="J21" t="str">
        <f t="shared" si="3"/>
        <v>Cundinamarca</v>
      </c>
    </row>
    <row r="22" spans="1:10">
      <c r="A22">
        <f t="shared" si="0"/>
        <v>20</v>
      </c>
      <c r="B22" t="s">
        <v>155</v>
      </c>
      <c r="C22" t="s">
        <v>91</v>
      </c>
      <c r="D22">
        <f>VLOOKUP(CONCATENATE(evento_sel,D$1,$C22),BDdptos!$A:$G,7,0)</f>
        <v>2.5546753821588601E-2</v>
      </c>
      <c r="E22">
        <f>VLOOKUP(CONCATENATE(evento_sel,E$1,$C22),BDdptos!$A:$G,7,0)</f>
        <v>4.0150063399223015E-2</v>
      </c>
      <c r="F22">
        <f t="shared" si="1"/>
        <v>7</v>
      </c>
      <c r="G22">
        <f t="shared" si="2"/>
        <v>20</v>
      </c>
      <c r="I22">
        <v>21</v>
      </c>
      <c r="J22" t="e">
        <f t="shared" si="3"/>
        <v>#N/A</v>
      </c>
    </row>
    <row r="23" spans="1:10">
      <c r="A23">
        <f t="shared" si="0"/>
        <v>8</v>
      </c>
      <c r="B23" t="s">
        <v>156</v>
      </c>
      <c r="C23" t="s">
        <v>92</v>
      </c>
      <c r="D23">
        <f>VLOOKUP(CONCATENATE(evento_sel,D$1,$C23),BDdptos!$A:$G,7,0)</f>
        <v>1.8328467154509465E-2</v>
      </c>
      <c r="E23">
        <f>VLOOKUP(CONCATENATE(evento_sel,E$1,$C23),BDdptos!$A:$G,7,0)</f>
        <v>0.12428295058912006</v>
      </c>
      <c r="F23">
        <f t="shared" si="1"/>
        <v>10</v>
      </c>
      <c r="G23">
        <f t="shared" si="2"/>
        <v>8</v>
      </c>
      <c r="I23">
        <v>22</v>
      </c>
      <c r="J23" t="str">
        <f t="shared" si="3"/>
        <v>Boyacá</v>
      </c>
    </row>
    <row r="24" spans="1:10">
      <c r="A24">
        <f t="shared" si="0"/>
        <v>11</v>
      </c>
      <c r="B24" t="s">
        <v>157</v>
      </c>
      <c r="C24" t="s">
        <v>93</v>
      </c>
      <c r="D24">
        <f>VLOOKUP(CONCATENATE(evento_sel,D$1,$C24),BDdptos!$A:$G,7,0)</f>
        <v>2.5546753821588601E-2</v>
      </c>
      <c r="E24">
        <f>VLOOKUP(CONCATENATE(evento_sel,E$1,$C24),BDdptos!$A:$G,7,0)</f>
        <v>9.7893256314715668E-2</v>
      </c>
      <c r="F24">
        <f t="shared" si="1"/>
        <v>7</v>
      </c>
      <c r="G24">
        <f t="shared" si="2"/>
        <v>11</v>
      </c>
      <c r="I24">
        <v>23</v>
      </c>
      <c r="J24" t="str">
        <f t="shared" si="3"/>
        <v>Arauca</v>
      </c>
    </row>
    <row r="25" spans="1:10">
      <c r="A25">
        <f t="shared" si="0"/>
        <v>15</v>
      </c>
      <c r="B25" t="s">
        <v>158</v>
      </c>
      <c r="C25" t="s">
        <v>94</v>
      </c>
      <c r="D25">
        <f>VLOOKUP(CONCATENATE(evento_sel,D$1,$C25),BDdptos!$A:$G,7,0)</f>
        <v>4.914756073300159E-2</v>
      </c>
      <c r="E25">
        <f>VLOOKUP(CONCATENATE(evento_sel,E$1,$C25),BDdptos!$A:$G,7,0)</f>
        <v>6.2706997282176422E-2</v>
      </c>
      <c r="F25">
        <f t="shared" si="1"/>
        <v>4</v>
      </c>
      <c r="G25">
        <f t="shared" si="2"/>
        <v>15</v>
      </c>
      <c r="I25">
        <v>24</v>
      </c>
      <c r="J25" t="str">
        <f t="shared" si="3"/>
        <v>Cauca</v>
      </c>
    </row>
    <row r="26" spans="1:10">
      <c r="A26">
        <f t="shared" si="0"/>
        <v>23</v>
      </c>
      <c r="B26" t="s">
        <v>159</v>
      </c>
      <c r="C26" t="s">
        <v>96</v>
      </c>
      <c r="D26">
        <f>VLOOKUP(CONCATENATE(evento_sel,D$1,$C26),BDdptos!$A:$G,7,0)</f>
        <v>1.6382520244333863E-2</v>
      </c>
      <c r="E26">
        <f>VLOOKUP(CONCATENATE(evento_sel,E$1,$C26),BDdptos!$A:$G,7,0)</f>
        <v>3.1353498641088211E-2</v>
      </c>
      <c r="F26">
        <f t="shared" si="1"/>
        <v>12</v>
      </c>
      <c r="G26">
        <f t="shared" si="2"/>
        <v>23</v>
      </c>
      <c r="I26">
        <v>25</v>
      </c>
      <c r="J26" t="str">
        <f t="shared" si="3"/>
        <v>Caquetá</v>
      </c>
    </row>
    <row r="27" spans="1:10">
      <c r="A27">
        <f t="shared" si="0"/>
        <v>28</v>
      </c>
      <c r="B27" t="s">
        <v>160</v>
      </c>
      <c r="C27" t="s">
        <v>97</v>
      </c>
      <c r="D27">
        <f>VLOOKUP(CONCATENATE(evento_sel,D$1,$C27),BDdptos!$A:$G,7,0)</f>
        <v>9.1642335772547327E-3</v>
      </c>
      <c r="E27">
        <f>VLOOKUP(CONCATENATE(evento_sel,E$1,$C27),BDdptos!$A:$G,7,0)</f>
        <v>1.7593129516269609E-2</v>
      </c>
      <c r="F27">
        <f t="shared" si="1"/>
        <v>13</v>
      </c>
      <c r="G27">
        <f t="shared" si="2"/>
        <v>28</v>
      </c>
      <c r="I27">
        <v>26</v>
      </c>
      <c r="J27" t="e">
        <f t="shared" si="3"/>
        <v>#N/A</v>
      </c>
    </row>
    <row r="28" spans="1:10">
      <c r="A28">
        <f t="shared" si="0"/>
        <v>17</v>
      </c>
      <c r="B28" t="s">
        <v>161</v>
      </c>
      <c r="C28" t="s">
        <v>98</v>
      </c>
      <c r="D28">
        <f>VLOOKUP(CONCATENATE(evento_sel,D$1,$C28),BDdptos!$A:$G,7,0)</f>
        <v>7.2182866670791315E-3</v>
      </c>
      <c r="E28">
        <f>VLOOKUP(CONCATENATE(evento_sel,E$1,$C28),BDdptos!$A:$G,7,0)</f>
        <v>5.7743192915492632E-2</v>
      </c>
      <c r="F28">
        <f t="shared" si="1"/>
        <v>19</v>
      </c>
      <c r="G28">
        <f t="shared" si="2"/>
        <v>17</v>
      </c>
      <c r="I28">
        <v>27</v>
      </c>
      <c r="J28" t="e">
        <f t="shared" si="3"/>
        <v>#N/A</v>
      </c>
    </row>
    <row r="29" spans="1:10">
      <c r="A29">
        <f t="shared" si="0"/>
        <v>33</v>
      </c>
      <c r="B29" t="s">
        <v>173</v>
      </c>
      <c r="C29" t="s">
        <v>99</v>
      </c>
      <c r="D29">
        <f>VLOOKUP(CONCATENATE(evento_sel,D$1,$C29),BDdptos!$A:$G,7,0)</f>
        <v>0</v>
      </c>
      <c r="E29">
        <f>VLOOKUP(CONCATENATE(evento_sel,E$1,$C29),BDdptos!$A:$G,7,0)</f>
        <v>0</v>
      </c>
      <c r="F29">
        <f t="shared" si="1"/>
        <v>23</v>
      </c>
      <c r="G29">
        <f t="shared" si="2"/>
        <v>33</v>
      </c>
      <c r="I29">
        <v>28</v>
      </c>
      <c r="J29" t="str">
        <f t="shared" si="3"/>
        <v>Casanare</v>
      </c>
    </row>
    <row r="30" spans="1:10">
      <c r="A30">
        <f t="shared" si="0"/>
        <v>31</v>
      </c>
      <c r="B30" t="s">
        <v>162</v>
      </c>
      <c r="C30" t="s">
        <v>100</v>
      </c>
      <c r="D30">
        <f>VLOOKUP(CONCATENATE(evento_sel,D$1,$C30),BDdptos!$A:$G,7,0)</f>
        <v>0</v>
      </c>
      <c r="E30">
        <f>VLOOKUP(CONCATENATE(evento_sel,E$1,$C30),BDdptos!$A:$G,7,0)</f>
        <v>4.9638043666838097E-3</v>
      </c>
      <c r="F30">
        <f t="shared" si="1"/>
        <v>23</v>
      </c>
      <c r="G30">
        <f t="shared" si="2"/>
        <v>31</v>
      </c>
      <c r="I30">
        <v>29</v>
      </c>
      <c r="J30" t="str">
        <f t="shared" si="3"/>
        <v>Guaviare</v>
      </c>
    </row>
    <row r="31" spans="1:10">
      <c r="A31">
        <f t="shared" si="0"/>
        <v>31</v>
      </c>
      <c r="B31" t="s">
        <v>174</v>
      </c>
      <c r="C31" t="s">
        <v>101</v>
      </c>
      <c r="D31">
        <f>VLOOKUP(CONCATENATE(evento_sel,D$1,$C31),BDdptos!$A:$G,7,0)</f>
        <v>0</v>
      </c>
      <c r="E31">
        <f>VLOOKUP(CONCATENATE(evento_sel,E$1,$C31),BDdptos!$A:$G,7,0)</f>
        <v>4.9638043666838097E-3</v>
      </c>
      <c r="F31">
        <f t="shared" si="1"/>
        <v>23</v>
      </c>
      <c r="G31">
        <f t="shared" si="2"/>
        <v>31</v>
      </c>
      <c r="I31">
        <v>30</v>
      </c>
      <c r="J31" t="str">
        <f t="shared" si="3"/>
        <v>Vaupés</v>
      </c>
    </row>
    <row r="32" spans="1:10">
      <c r="A32">
        <f t="shared" si="0"/>
        <v>29</v>
      </c>
      <c r="B32" t="s">
        <v>163</v>
      </c>
      <c r="C32" t="s">
        <v>102</v>
      </c>
      <c r="D32">
        <f>VLOOKUP(CONCATENATE(evento_sel,D$1,$C32),BDdptos!$A:$G,7,0)</f>
        <v>7.2182866670791315E-3</v>
      </c>
      <c r="E32">
        <f>VLOOKUP(CONCATENATE(evento_sel,E$1,$C32),BDdptos!$A:$G,7,0)</f>
        <v>9.9276087333676193E-3</v>
      </c>
      <c r="F32">
        <f t="shared" si="1"/>
        <v>19</v>
      </c>
      <c r="G32">
        <f t="shared" si="2"/>
        <v>29</v>
      </c>
      <c r="I32">
        <v>31</v>
      </c>
      <c r="J32" t="str">
        <f t="shared" si="3"/>
        <v>Amazonas</v>
      </c>
    </row>
    <row r="33" spans="1:10">
      <c r="A33">
        <f t="shared" si="0"/>
        <v>30</v>
      </c>
      <c r="B33" t="s">
        <v>175</v>
      </c>
      <c r="C33" t="s">
        <v>103</v>
      </c>
      <c r="D33">
        <f>VLOOKUP(CONCATENATE(evento_sel,D$1,$C33),BDdptos!$A:$G,7,0)</f>
        <v>0</v>
      </c>
      <c r="E33">
        <f>VLOOKUP(CONCATENATE(evento_sel,E$1,$C33),BDdptos!$A:$G,7,0)</f>
        <v>8.7965647581348047E-3</v>
      </c>
      <c r="F33">
        <f t="shared" si="1"/>
        <v>23</v>
      </c>
      <c r="G33">
        <f t="shared" si="2"/>
        <v>30</v>
      </c>
      <c r="I33">
        <v>32</v>
      </c>
      <c r="J33" t="e">
        <f t="shared" si="3"/>
        <v>#N/A</v>
      </c>
    </row>
    <row r="34" spans="1:10">
      <c r="A34">
        <f t="shared" si="0"/>
        <v>25</v>
      </c>
      <c r="B34" t="s">
        <v>164</v>
      </c>
      <c r="C34" t="s">
        <v>104</v>
      </c>
      <c r="D34">
        <f>VLOOKUP(CONCATENATE(evento_sel,D$1,$C34),BDdptos!$A:$G,7,0)</f>
        <v>0</v>
      </c>
      <c r="E34">
        <f>VLOOKUP(CONCATENATE(evento_sel,E$1,$C34),BDdptos!$A:$G,7,0)</f>
        <v>2.2556933882953416E-2</v>
      </c>
      <c r="F34">
        <f t="shared" si="1"/>
        <v>23</v>
      </c>
      <c r="G34">
        <f t="shared" si="2"/>
        <v>25</v>
      </c>
      <c r="I34">
        <v>33</v>
      </c>
      <c r="J34" t="str">
        <f t="shared" si="3"/>
        <v>San Andrés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8B53D803D2C143BB12170752A9608C" ma:contentTypeVersion="4" ma:contentTypeDescription="Crear nuevo documento." ma:contentTypeScope="" ma:versionID="72c8fde7122bca5cb56eafd8cdde0a01">
  <xsd:schema xmlns:xsd="http://www.w3.org/2001/XMLSchema" xmlns:xs="http://www.w3.org/2001/XMLSchema" xmlns:p="http://schemas.microsoft.com/office/2006/metadata/properties" xmlns:ns1="http://schemas.microsoft.com/sharepoint/v3" xmlns:ns2="3bfbf733-a6c3-488d-a481-abc1b690c7db" targetNamespace="http://schemas.microsoft.com/office/2006/metadata/properties" ma:root="true" ma:fieldsID="a90d01c68f78584873c260b2e34f6309" ns1:_="" ns2:_="">
    <xsd:import namespace="http://schemas.microsoft.com/sharepoint/v3"/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bfbf733-a6c3-488d-a481-abc1b690c7db">AVMXRNAJRR5T-943394047-1</_dlc_DocId>
    <_dlc_DocIdUrl xmlns="3bfbf733-a6c3-488d-a481-abc1b690c7db">
      <Url>https://www.ins.gov.co/Direcciones/ONS/_layouts/15/DocIdRedir.aspx?ID=AVMXRNAJRR5T-943394047-1</Url>
      <Description>AVMXRNAJRR5T-943394047-1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2850388-6774-4DBB-9195-41FE2099CC93}"/>
</file>

<file path=customXml/itemProps2.xml><?xml version="1.0" encoding="utf-8"?>
<ds:datastoreItem xmlns:ds="http://schemas.openxmlformats.org/officeDocument/2006/customXml" ds:itemID="{4B212B1E-9199-4499-90AF-D2C2A23C7D9C}"/>
</file>

<file path=customXml/itemProps3.xml><?xml version="1.0" encoding="utf-8"?>
<ds:datastoreItem xmlns:ds="http://schemas.openxmlformats.org/officeDocument/2006/customXml" ds:itemID="{7F148590-B881-425B-8038-321B093F1980}"/>
</file>

<file path=customXml/itemProps4.xml><?xml version="1.0" encoding="utf-8"?>
<ds:datastoreItem xmlns:ds="http://schemas.openxmlformats.org/officeDocument/2006/customXml" ds:itemID="{165B564E-B700-4BBB-BFAB-DFDB00C67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Consulta</vt:lpstr>
      <vt:lpstr>nombres</vt:lpstr>
      <vt:lpstr>codDeptos</vt:lpstr>
      <vt:lpstr>BDCol</vt:lpstr>
      <vt:lpstr>BDdptos</vt:lpstr>
      <vt:lpstr>dropdown</vt:lpstr>
      <vt:lpstr>resCol</vt:lpstr>
      <vt:lpstr>resDpto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Castaneda</dc:creator>
  <cp:lastModifiedBy>Carlos Castaneda</cp:lastModifiedBy>
  <dcterms:created xsi:type="dcterms:W3CDTF">2017-04-17T19:25:20Z</dcterms:created>
  <dcterms:modified xsi:type="dcterms:W3CDTF">2017-04-19T14:39:02Z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0x010100C48B53D803D2C143BB12170752A9608C</vt:lpwstr>
  </property>
  <property fmtid="{D5CDD505-2E9C-101B-9397-08002B2CF9AE}" pid="3" name="_dlc_DocIdItemGuid">
    <vt:lpwstr>84f47b3f-1143-45a5-a921-1f084de1d897</vt:lpwstr>
  </property>
</Properties>
</file>